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0" windowWidth="15600" windowHeight="4305"/>
  </bookViews>
  <sheets>
    <sheet name="December 2017" sheetId="6" r:id="rId1"/>
    <sheet name="Data analysis 2017" sheetId="24" r:id="rId2"/>
    <sheet name="Jan-Dec 2017" sheetId="25" r:id="rId3"/>
  </sheets>
  <definedNames>
    <definedName name="_xlnm._FilterDatabase" localSheetId="0" hidden="1">'December 2017'!$A$2:$L$34</definedName>
  </definedNames>
  <calcPr calcId="144525"/>
  <pivotCaches>
    <pivotCache cacheId="6" r:id="rId4"/>
  </pivotCaches>
</workbook>
</file>

<file path=xl/calcChain.xml><?xml version="1.0" encoding="utf-8"?>
<calcChain xmlns="http://schemas.openxmlformats.org/spreadsheetml/2006/main">
  <c r="G530" i="25" l="1"/>
  <c r="G529" i="25"/>
  <c r="G528" i="25"/>
  <c r="G527" i="25"/>
  <c r="G526" i="25"/>
  <c r="G525" i="25"/>
  <c r="G524" i="25"/>
  <c r="G523" i="25"/>
  <c r="G522" i="25"/>
  <c r="G521" i="25"/>
  <c r="G520" i="25"/>
  <c r="G519" i="25"/>
  <c r="G518" i="25"/>
  <c r="G517" i="25"/>
  <c r="G516" i="25"/>
  <c r="G515" i="25"/>
  <c r="G514" i="25"/>
  <c r="G513" i="25"/>
  <c r="G512" i="25"/>
  <c r="G511" i="25"/>
  <c r="G510" i="25"/>
  <c r="G509" i="25"/>
  <c r="G508" i="25"/>
  <c r="G507" i="25"/>
  <c r="G506" i="25"/>
  <c r="G505" i="25"/>
  <c r="G504" i="25"/>
  <c r="G503" i="25"/>
  <c r="G502" i="25"/>
  <c r="G501" i="25"/>
  <c r="G500" i="25"/>
  <c r="G499" i="25"/>
  <c r="G498" i="25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G476" i="25"/>
  <c r="G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G462" i="25"/>
  <c r="G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44" i="25"/>
  <c r="G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G428" i="25"/>
  <c r="G427" i="25"/>
  <c r="G426" i="25"/>
  <c r="G425" i="25"/>
  <c r="G424" i="25"/>
  <c r="G423" i="25"/>
  <c r="G422" i="25"/>
  <c r="G421" i="25"/>
  <c r="G420" i="25"/>
  <c r="G419" i="25"/>
  <c r="G418" i="25"/>
  <c r="G417" i="25"/>
  <c r="G416" i="25"/>
  <c r="G415" i="25"/>
  <c r="G414" i="25"/>
  <c r="G413" i="25"/>
  <c r="G412" i="25"/>
  <c r="G411" i="25"/>
  <c r="G410" i="25"/>
  <c r="G409" i="25"/>
  <c r="G408" i="25"/>
  <c r="G407" i="25"/>
  <c r="G406" i="25"/>
  <c r="G405" i="25"/>
  <c r="G404" i="25"/>
  <c r="G403" i="25"/>
  <c r="G402" i="25"/>
  <c r="G401" i="25"/>
  <c r="G400" i="25"/>
  <c r="G399" i="25"/>
  <c r="G398" i="25"/>
  <c r="G397" i="25"/>
  <c r="G396" i="25"/>
  <c r="G395" i="25"/>
  <c r="G394" i="25"/>
  <c r="G393" i="25"/>
  <c r="G392" i="25"/>
  <c r="G391" i="25"/>
  <c r="G390" i="25"/>
  <c r="G389" i="25"/>
  <c r="G388" i="25"/>
  <c r="G387" i="25"/>
  <c r="G386" i="25"/>
  <c r="G385" i="25"/>
  <c r="G384" i="25"/>
  <c r="G383" i="25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  <c r="G6" i="6" l="1"/>
  <c r="G7" i="6"/>
  <c r="G3" i="6"/>
  <c r="G15" i="6"/>
  <c r="G16" i="6"/>
  <c r="G17" i="6"/>
  <c r="G25" i="6"/>
  <c r="G26" i="6"/>
  <c r="G27" i="6"/>
  <c r="G33" i="6"/>
  <c r="G34" i="6"/>
  <c r="G4" i="6"/>
  <c r="G5" i="6"/>
  <c r="G8" i="6"/>
  <c r="G9" i="6"/>
  <c r="G10" i="6"/>
  <c r="G11" i="6"/>
  <c r="G12" i="6"/>
  <c r="G13" i="6"/>
  <c r="G14" i="6"/>
  <c r="G18" i="6"/>
  <c r="G19" i="6"/>
  <c r="G20" i="6"/>
  <c r="G21" i="6"/>
  <c r="G22" i="6"/>
  <c r="G23" i="6"/>
  <c r="G24" i="6"/>
  <c r="G28" i="6"/>
  <c r="G29" i="6"/>
  <c r="G30" i="6"/>
  <c r="G31" i="6"/>
  <c r="G32" i="6"/>
</calcChain>
</file>

<file path=xl/comments1.xml><?xml version="1.0" encoding="utf-8"?>
<comments xmlns="http://schemas.openxmlformats.org/spreadsheetml/2006/main">
  <authors>
    <author>LAGA</author>
  </authors>
  <commentList>
    <comment ref="C3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recharge for elvira during cmas holidays</t>
        </r>
      </text>
    </comment>
  </commentList>
</comments>
</file>

<file path=xl/comments2.xml><?xml version="1.0" encoding="utf-8"?>
<comments xmlns="http://schemas.openxmlformats.org/spreadsheetml/2006/main">
  <authors>
    <author>LAGA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for Elvira during wifi cuts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for elvira during wifi cuts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1 pack of A6 block note pads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2 auto copying invoices for signing money out of office cash box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yearly payment for post office rentals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 xml:space="preserve">LAGA
</t>
        </r>
        <r>
          <rPr>
            <sz val="9"/>
            <color indexed="81"/>
            <rFont val="Tahoma"/>
            <family val="2"/>
          </rPr>
          <t>mtn internet for elvira during wifi cuts</t>
        </r>
      </text>
    </comment>
    <comment ref="C9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photocopies of 4 copies of the mokolo case file PVs </t>
        </r>
      </text>
    </comment>
    <comment ref="C9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photocopies of 100 AC brochures both english and french</t>
        </r>
      </text>
    </comment>
    <comment ref="C10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photocopies of 100 AC posters both english and french</t>
        </r>
      </text>
    </comment>
    <comment ref="C10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rim of colour papers used for photocopying</t>
        </r>
      </text>
    </comment>
    <comment ref="C12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AC hotline phone of mark techno T472</t>
        </r>
      </text>
    </comment>
    <comment ref="C12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HC hotline telephone of Samsung</t>
        </r>
      </text>
    </comment>
    <comment ref="C13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memory card for AC hotline phone</t>
        </r>
      </text>
    </comment>
    <comment ref="C13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internet recharge during wifi cuts</t>
        </r>
      </text>
    </comment>
    <comment ref="C14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replacement for the AC Acer computer charger that got bad</t>
        </r>
      </text>
    </comment>
    <comment ref="C16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6 polo t-shirts</t>
        </r>
      </text>
    </comment>
    <comment ref="C16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replacement for a new marquette that carries the AC hotline complete number</t>
        </r>
      </text>
    </comment>
    <comment ref="C16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printing for 6 1st may t-shirts</t>
        </r>
      </text>
    </comment>
    <comment ref="C17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Charges cut when money was deposited into the UBA online visa card for online payments</t>
        </r>
      </text>
    </comment>
    <comment ref="C19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opening of the ANOSILP case file with the barrister Nyassi</t>
        </r>
      </text>
    </comment>
    <comment ref="C29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made to the me Mang cabinet after consultation was done with the ANOSILP victims to be deposited at court</t>
        </r>
      </text>
    </comment>
    <comment ref="C33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first instalment payment to the lawyer after depositing the mokolo case file</t>
        </r>
      </text>
    </comment>
    <comment ref="C33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of caution at the court with regards to the mokolo case file commencement </t>
        </r>
      </text>
    </comment>
    <comment ref="C34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fee for driving lessons for personnel development</t>
        </r>
      </text>
    </comment>
    <comment ref="C34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driving training fee for personnel development</t>
        </r>
      </text>
    </comment>
    <comment ref="C3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driving examination fee for personnel development</t>
        </r>
      </text>
    </comment>
    <comment ref="C34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fee to process driving documents at the ministry of transport</t>
        </r>
      </text>
    </comment>
    <comment ref="C35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for elvira in periods for wifi cuts</t>
        </r>
      </text>
    </comment>
    <comment ref="C39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oayment for 1yr renewal for cameroonelection.org</t>
        </r>
      </text>
    </comment>
    <comment ref="C39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citeswatch.org</t>
        </r>
      </text>
    </comment>
    <comment ref="C40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redemtion fee to retrieve the domain cameroonelection.org</t>
        </r>
      </text>
    </comment>
    <comment ref="C41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Charges cut by the bank to deposit money in the visa card</t>
        </r>
      </text>
    </comment>
    <comment ref="C41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for the domain cameroonelection.org for 1yr</t>
        </r>
      </text>
    </comment>
    <comment ref="C41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eagle-activism.org</t>
        </r>
      </text>
    </comment>
    <comment ref="C41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eagle-activism.org for 1yr</t>
        </r>
      </text>
    </comment>
    <comment ref="C41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electioncameroun.org</t>
        </r>
      </text>
    </comment>
    <comment ref="C41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electioncameroun.org for 1yr</t>
        </r>
      </text>
    </comment>
    <comment ref="C41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gabonelection.org</t>
        </r>
      </text>
    </comment>
    <comment ref="C41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gabonelection.org for 1yr</t>
        </r>
      </text>
    </comment>
    <comment ref="C43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money used to purchase code to book an appointment at the Belgian embassy</t>
        </r>
      </text>
    </comment>
    <comment ref="C43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passport size photographs for visa at the Belgian embassy</t>
        </r>
      </text>
    </comment>
    <comment ref="C43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visa fees paid at the Belgian embassy</t>
        </r>
      </text>
    </comment>
    <comment ref="C4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a round trip flight to Vienna and back to Yaounde</t>
        </r>
      </text>
    </comment>
    <comment ref="C44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vaccination for yellow fever that permits entrance into Austria</t>
        </r>
      </text>
    </comment>
    <comment ref="C44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taxes paid to change francs cfa to euros at 681</t>
        </r>
      </text>
    </comment>
    <comment ref="C45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lodging for 6 days at hotel messe prater wien in Vienna</t>
        </r>
      </text>
    </comment>
    <comment ref="C45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72hours train ticket</t>
        </r>
      </text>
    </comment>
    <comment ref="C48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driving examination fee</t>
        </r>
      </text>
    </comment>
    <comment ref="C48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exarmination fee penalty for repeating driving exams due to absence</t>
        </r>
      </text>
    </comment>
    <comment ref="C52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recharge for elvira during cmas holidays</t>
        </r>
      </text>
    </comment>
  </commentList>
</comments>
</file>

<file path=xl/sharedStrings.xml><?xml version="1.0" encoding="utf-8"?>
<sst xmlns="http://schemas.openxmlformats.org/spreadsheetml/2006/main" count="4523" uniqueCount="159">
  <si>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</si>
  <si>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</si>
  <si>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</si>
  <si>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</si>
  <si>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</si>
  <si>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</si>
  <si>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</si>
  <si>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</si>
  <si>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</si>
  <si>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Transport</t>
  </si>
  <si>
    <t>Phone</t>
  </si>
  <si>
    <t>Details</t>
  </si>
  <si>
    <t>Project</t>
  </si>
  <si>
    <t>Month</t>
  </si>
  <si>
    <t>Donors</t>
  </si>
  <si>
    <t xml:space="preserve">Used US $ </t>
  </si>
  <si>
    <t>US $ rate</t>
  </si>
  <si>
    <t>Telephone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</si>
  <si>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</si>
  <si>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</si>
  <si>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</si>
  <si>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</si>
  <si>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</si>
  <si>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</si>
  <si>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</si>
  <si>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</si>
  <si>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</si>
  <si>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Phone-11</t>
  </si>
  <si>
    <t>Phone-12</t>
  </si>
  <si>
    <t>Bonus</t>
  </si>
  <si>
    <t>Internet</t>
  </si>
  <si>
    <t>Elvira</t>
  </si>
  <si>
    <t>Hotline</t>
  </si>
  <si>
    <t>Office utilities</t>
  </si>
  <si>
    <t>Bank charges</t>
  </si>
  <si>
    <t>Lawyer's fees</t>
  </si>
  <si>
    <t>ushahidi redemption retrieval</t>
  </si>
  <si>
    <t>documents processing fee</t>
  </si>
  <si>
    <t>driving code</t>
  </si>
  <si>
    <t>elv-r1</t>
  </si>
  <si>
    <t>elv-r</t>
  </si>
  <si>
    <t>NEU Foundation</t>
  </si>
  <si>
    <t>December</t>
  </si>
  <si>
    <t>Christmas bonus</t>
  </si>
  <si>
    <t xml:space="preserve">Internet monthly recharge </t>
  </si>
  <si>
    <t>Sum of Used FCFA</t>
  </si>
  <si>
    <t>January</t>
  </si>
  <si>
    <t>AC-Cameroon</t>
  </si>
  <si>
    <t>Phone-5</t>
  </si>
  <si>
    <t>Phone-13</t>
  </si>
  <si>
    <t>Phone-14</t>
  </si>
  <si>
    <t>Phone-15</t>
  </si>
  <si>
    <t>Phone-16</t>
  </si>
  <si>
    <t>Phone-17</t>
  </si>
  <si>
    <t>Feeding</t>
  </si>
  <si>
    <t>elv-r2</t>
  </si>
  <si>
    <t>Bloc notes</t>
  </si>
  <si>
    <t>Auto-Copying invoice</t>
  </si>
  <si>
    <t>elv-r3</t>
  </si>
  <si>
    <t>Post Office Rental fees</t>
  </si>
  <si>
    <t>elv-r4</t>
  </si>
  <si>
    <t>February</t>
  </si>
  <si>
    <t>Phpne-6</t>
  </si>
  <si>
    <t>March</t>
  </si>
  <si>
    <t xml:space="preserve">x20 photocopies </t>
  </si>
  <si>
    <t>Investigations</t>
  </si>
  <si>
    <t>x100 AC brochures</t>
  </si>
  <si>
    <t>x100 AC posters</t>
  </si>
  <si>
    <t>x1 rim of colour paper</t>
  </si>
  <si>
    <t>x1 Office telephone</t>
  </si>
  <si>
    <t>Office material</t>
  </si>
  <si>
    <t>April</t>
  </si>
  <si>
    <t>X1 memory card</t>
  </si>
  <si>
    <t>Camtel internet recharge</t>
  </si>
  <si>
    <t>Computer charger</t>
  </si>
  <si>
    <t>X6 polo MCE t-shirts</t>
  </si>
  <si>
    <t>X1 marquette</t>
  </si>
  <si>
    <t>printing of 6 t-shirts</t>
  </si>
  <si>
    <t>elv-r5</t>
  </si>
  <si>
    <t>1st May bonus</t>
  </si>
  <si>
    <t>May</t>
  </si>
  <si>
    <t>Internet monthly recharge</t>
  </si>
  <si>
    <t>Me Nyassi</t>
  </si>
  <si>
    <t>ushahidi .org renew -1year</t>
  </si>
  <si>
    <t>ushahidi domain privacy -1year update</t>
  </si>
  <si>
    <t>payment charges on card</t>
  </si>
  <si>
    <t>June</t>
  </si>
  <si>
    <t>Phone-18</t>
  </si>
  <si>
    <t>July</t>
  </si>
  <si>
    <t>Consultation fee - me Mang</t>
  </si>
  <si>
    <t>Legal</t>
  </si>
  <si>
    <t>August</t>
  </si>
  <si>
    <t>Me Mang-opening of case file</t>
  </si>
  <si>
    <t>Court fees - deposit of the ANOSILP case</t>
  </si>
  <si>
    <t>Me Mang-1st instalment payment</t>
  </si>
  <si>
    <t>Order fixing deposit for the ANOSILP case</t>
  </si>
  <si>
    <t>registration fee</t>
  </si>
  <si>
    <t>training fee</t>
  </si>
  <si>
    <t>exam fee</t>
  </si>
  <si>
    <t>elv-r6</t>
  </si>
  <si>
    <t>elv-r7</t>
  </si>
  <si>
    <t>elv-r8</t>
  </si>
  <si>
    <t>elv-r9</t>
  </si>
  <si>
    <t>September</t>
  </si>
  <si>
    <t>MTN internet usage</t>
  </si>
  <si>
    <t>October</t>
  </si>
  <si>
    <t>cameroonelection.org - 1yr renewal</t>
  </si>
  <si>
    <t>citeswatch.org - 1yr renewal</t>
  </si>
  <si>
    <t>domain privacy - 1yr renewal</t>
  </si>
  <si>
    <t>Redemption retrieval</t>
  </si>
  <si>
    <t>eagle-activism.org - 1yr remewal</t>
  </si>
  <si>
    <t>electioncameroun.org - 1yr renewal</t>
  </si>
  <si>
    <t>gabonelection.org - 1yr renewal</t>
  </si>
  <si>
    <t>Appointment code-Belgian embassy</t>
  </si>
  <si>
    <t>passport size photographs</t>
  </si>
  <si>
    <t>visa fees</t>
  </si>
  <si>
    <t>elv-r10</t>
  </si>
  <si>
    <t>elv-r11</t>
  </si>
  <si>
    <t>elv-r12</t>
  </si>
  <si>
    <t>elv-r13</t>
  </si>
  <si>
    <t>elv-r14</t>
  </si>
  <si>
    <t>elv-r15</t>
  </si>
  <si>
    <t>elv-r16</t>
  </si>
  <si>
    <t>elv-r17</t>
  </si>
  <si>
    <t>elv-r18</t>
  </si>
  <si>
    <t>November</t>
  </si>
  <si>
    <t>Flight ticket_Austira</t>
  </si>
  <si>
    <t>Vaccination fee</t>
  </si>
  <si>
    <t>Taxes</t>
  </si>
  <si>
    <t>Airport shuttle_Cameroon</t>
  </si>
  <si>
    <t>Airport shuttle_Austria</t>
  </si>
  <si>
    <t>Feeding (Dinner)</t>
  </si>
  <si>
    <t>Lodging</t>
  </si>
  <si>
    <t>Feeding (Breakfast)</t>
  </si>
  <si>
    <t>Feeding (Lunch)</t>
  </si>
  <si>
    <t>Feeding (tea)</t>
  </si>
  <si>
    <t>airport shuttle Austria-Hotel to airport</t>
  </si>
  <si>
    <t>Feeding (Snacks)</t>
  </si>
  <si>
    <t>Airport shuttle-Ccameroon</t>
  </si>
  <si>
    <t>Examination fee</t>
  </si>
  <si>
    <t>Examination fee penalty</t>
  </si>
  <si>
    <t>elv-r19</t>
  </si>
  <si>
    <t>elv-r20</t>
  </si>
  <si>
    <t>elv-r21</t>
  </si>
  <si>
    <t>elv-r22</t>
  </si>
  <si>
    <t>elv-r23</t>
  </si>
  <si>
    <t>elv-r24</t>
  </si>
  <si>
    <t>elv-25</t>
  </si>
  <si>
    <t>elv-r26</t>
  </si>
  <si>
    <t>elv-r27</t>
  </si>
  <si>
    <t>Travel Subsistence</t>
  </si>
  <si>
    <t>Services</t>
  </si>
  <si>
    <t>Bamenda-mamfe</t>
  </si>
  <si>
    <t>mamfe-Bamenda</t>
  </si>
  <si>
    <t>Local Transport</t>
  </si>
  <si>
    <t>Column Labels</t>
  </si>
  <si>
    <t>Row Labels</t>
  </si>
  <si>
    <t>Grand Total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</si>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</sst>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7" formatCode="d/m/yyyy"/>
    <numFmt numFmtId="168" formatCode="&quot;$&quot;#,##0"/>
  </numFmts>
  <fonts count="16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12"/>
      <name val="Times New Roman"/>
      <family val="1"/>
    </font>
    <font>
      <sz val="10"/>
      <color indexed="8"/>
      <name val="Verdana"/>
      <family val="2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20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168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168" fontId="3" fillId="5" borderId="8" xfId="0" applyNumberFormat="1" applyFont="1" applyFill="1" applyBorder="1" applyAlignment="1">
      <alignment horizontal="right"/>
    </xf>
    <xf numFmtId="0" fontId="4" fillId="5" borderId="0" xfId="0" applyNumberFormat="1" applyFont="1" applyFill="1" applyBorder="1" applyAlignment="1">
      <alignment horizontal="left" vertical="center"/>
    </xf>
    <xf numFmtId="0" fontId="4" fillId="5" borderId="8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3" fontId="10" fillId="0" borderId="9" xfId="0" applyNumberFormat="1" applyFont="1" applyBorder="1" applyAlignment="1">
      <alignment horizontal="right"/>
    </xf>
    <xf numFmtId="0" fontId="9" fillId="6" borderId="6" xfId="0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left"/>
    </xf>
    <xf numFmtId="1" fontId="11" fillId="0" borderId="14" xfId="0" applyNumberFormat="1" applyFont="1" applyBorder="1" applyAlignment="1">
      <alignment horizontal="left"/>
    </xf>
    <xf numFmtId="1" fontId="11" fillId="0" borderId="14" xfId="0" applyNumberFormat="1" applyFont="1" applyBorder="1" applyAlignment="1">
      <alignment horizontal="left" wrapText="1"/>
    </xf>
    <xf numFmtId="1" fontId="11" fillId="0" borderId="12" xfId="0" applyNumberFormat="1" applyFont="1" applyBorder="1" applyAlignment="1">
      <alignment horizontal="left"/>
    </xf>
    <xf numFmtId="0" fontId="3" fillId="4" borderId="0" xfId="0" applyFont="1" applyFill="1" applyAlignment="1">
      <alignment vertical="top" wrapText="1"/>
    </xf>
    <xf numFmtId="167" fontId="3" fillId="4" borderId="9" xfId="0" applyNumberFormat="1" applyFont="1" applyFill="1" applyBorder="1" applyAlignment="1">
      <alignment vertical="top" wrapText="1"/>
    </xf>
    <xf numFmtId="1" fontId="11" fillId="0" borderId="11" xfId="0" applyNumberFormat="1" applyFont="1" applyBorder="1" applyAlignment="1">
      <alignment horizontal="left"/>
    </xf>
    <xf numFmtId="0" fontId="8" fillId="0" borderId="9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4" fontId="4" fillId="5" borderId="0" xfId="0" applyNumberFormat="1" applyFont="1" applyFill="1" applyBorder="1" applyAlignment="1">
      <alignment horizontal="right" vertical="center"/>
    </xf>
    <xf numFmtId="1" fontId="11" fillId="0" borderId="21" xfId="0" applyNumberFormat="1" applyFont="1" applyBorder="1" applyAlignment="1">
      <alignment horizontal="left"/>
    </xf>
    <xf numFmtId="1" fontId="11" fillId="0" borderId="21" xfId="0" applyNumberFormat="1" applyFont="1" applyBorder="1" applyAlignment="1">
      <alignment horizontal="left" wrapText="1"/>
    </xf>
    <xf numFmtId="1" fontId="11" fillId="0" borderId="22" xfId="0" applyNumberFormat="1" applyFont="1" applyBorder="1" applyAlignment="1">
      <alignment horizontal="left"/>
    </xf>
    <xf numFmtId="0" fontId="12" fillId="0" borderId="19" xfId="0" applyNumberFormat="1" applyFont="1" applyFill="1" applyBorder="1" applyAlignment="1">
      <alignment vertical="center"/>
    </xf>
    <xf numFmtId="3" fontId="3" fillId="0" borderId="21" xfId="0" applyNumberFormat="1" applyFont="1" applyBorder="1" applyAlignment="1">
      <alignment horizontal="right" vertical="top"/>
    </xf>
    <xf numFmtId="1" fontId="3" fillId="0" borderId="21" xfId="0" applyNumberFormat="1" applyFont="1" applyBorder="1" applyAlignment="1">
      <alignment horizontal="left"/>
    </xf>
    <xf numFmtId="1" fontId="3" fillId="0" borderId="23" xfId="0" applyNumberFormat="1" applyFont="1" applyBorder="1" applyAlignment="1">
      <alignment horizontal="left"/>
    </xf>
    <xf numFmtId="1" fontId="11" fillId="0" borderId="24" xfId="0" applyNumberFormat="1" applyFont="1" applyBorder="1" applyAlignment="1">
      <alignment horizontal="left"/>
    </xf>
    <xf numFmtId="1" fontId="11" fillId="0" borderId="19" xfId="0" applyNumberFormat="1" applyFont="1" applyBorder="1" applyAlignment="1">
      <alignment horizontal="left"/>
    </xf>
    <xf numFmtId="1" fontId="3" fillId="0" borderId="25" xfId="0" applyNumberFormat="1" applyFont="1" applyBorder="1" applyAlignment="1">
      <alignment horizontal="left"/>
    </xf>
    <xf numFmtId="1" fontId="3" fillId="0" borderId="19" xfId="0" applyNumberFormat="1" applyFont="1" applyBorder="1" applyAlignment="1">
      <alignment horizontal="left"/>
    </xf>
    <xf numFmtId="1" fontId="11" fillId="0" borderId="26" xfId="0" applyNumberFormat="1" applyFont="1" applyBorder="1" applyAlignment="1">
      <alignment horizontal="left"/>
    </xf>
    <xf numFmtId="14" fontId="3" fillId="4" borderId="19" xfId="0" applyNumberFormat="1" applyFont="1" applyFill="1" applyBorder="1" applyAlignment="1">
      <alignment vertical="top" wrapText="1"/>
    </xf>
    <xf numFmtId="3" fontId="11" fillId="5" borderId="21" xfId="0" applyNumberFormat="1" applyFont="1" applyFill="1" applyBorder="1" applyAlignment="1">
      <alignment horizontal="right" vertical="top" wrapText="1"/>
    </xf>
    <xf numFmtId="1" fontId="4" fillId="5" borderId="21" xfId="0" applyNumberFormat="1" applyFont="1" applyFill="1" applyBorder="1" applyAlignment="1">
      <alignment horizontal="left"/>
    </xf>
    <xf numFmtId="1" fontId="11" fillId="5" borderId="23" xfId="0" applyNumberFormat="1" applyFont="1" applyFill="1" applyBorder="1" applyAlignment="1">
      <alignment horizontal="left"/>
    </xf>
    <xf numFmtId="3" fontId="3" fillId="0" borderId="21" xfId="0" applyNumberFormat="1" applyFont="1" applyBorder="1" applyAlignment="1">
      <alignment horizontal="right" vertical="top" wrapText="1"/>
    </xf>
    <xf numFmtId="3" fontId="4" fillId="5" borderId="21" xfId="0" applyNumberFormat="1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left" vertical="center"/>
    </xf>
    <xf numFmtId="1" fontId="11" fillId="0" borderId="26" xfId="0" applyNumberFormat="1" applyFont="1" applyBorder="1" applyAlignment="1">
      <alignment horizontal="left" wrapText="1"/>
    </xf>
    <xf numFmtId="3" fontId="3" fillId="0" borderId="22" xfId="0" applyNumberFormat="1" applyFont="1" applyBorder="1" applyAlignment="1">
      <alignment horizontal="right" vertical="top"/>
    </xf>
    <xf numFmtId="1" fontId="3" fillId="0" borderId="21" xfId="0" applyNumberFormat="1" applyFont="1" applyBorder="1" applyAlignment="1">
      <alignment horizontal="left" wrapText="1"/>
    </xf>
    <xf numFmtId="1" fontId="3" fillId="0" borderId="27" xfId="0" applyNumberFormat="1" applyFont="1" applyBorder="1" applyAlignment="1">
      <alignment horizontal="left" vertical="center"/>
    </xf>
    <xf numFmtId="3" fontId="11" fillId="0" borderId="22" xfId="0" applyNumberFormat="1" applyFont="1" applyBorder="1" applyAlignment="1">
      <alignment horizontal="right" vertical="top" wrapText="1"/>
    </xf>
    <xf numFmtId="3" fontId="3" fillId="0" borderId="19" xfId="0" applyNumberFormat="1" applyFont="1" applyFill="1" applyBorder="1" applyAlignment="1">
      <alignment vertical="center"/>
    </xf>
    <xf numFmtId="3" fontId="11" fillId="0" borderId="21" xfId="0" applyNumberFormat="1" applyFont="1" applyBorder="1" applyAlignment="1">
      <alignment horizontal="right" vertical="top" wrapText="1"/>
    </xf>
    <xf numFmtId="3" fontId="11" fillId="0" borderId="11" xfId="0" applyNumberFormat="1" applyFont="1" applyBorder="1" applyAlignment="1">
      <alignment horizontal="right" vertical="top" wrapText="1"/>
    </xf>
    <xf numFmtId="3" fontId="11" fillId="0" borderId="19" xfId="0" applyNumberFormat="1" applyFont="1" applyBorder="1" applyAlignment="1">
      <alignment horizontal="right" vertical="top" wrapText="1"/>
    </xf>
    <xf numFmtId="3" fontId="11" fillId="0" borderId="14" xfId="0" applyNumberFormat="1" applyFont="1" applyBorder="1" applyAlignment="1">
      <alignment horizontal="right" vertical="top" wrapText="1"/>
    </xf>
    <xf numFmtId="0" fontId="8" fillId="10" borderId="9" xfId="0" applyFont="1" applyFill="1" applyBorder="1" applyAlignment="1">
      <alignment vertical="top" wrapText="1"/>
    </xf>
    <xf numFmtId="0" fontId="8" fillId="10" borderId="29" xfId="0" applyFont="1" applyFill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1" fontId="3" fillId="0" borderId="21" xfId="0" applyNumberFormat="1" applyFont="1" applyBorder="1" applyAlignment="1">
      <alignment horizontal="left" vertical="center"/>
    </xf>
    <xf numFmtId="1" fontId="11" fillId="0" borderId="27" xfId="0" applyNumberFormat="1" applyFont="1" applyBorder="1" applyAlignment="1">
      <alignment horizontal="left"/>
    </xf>
    <xf numFmtId="0" fontId="12" fillId="0" borderId="21" xfId="0" applyNumberFormat="1" applyFont="1" applyFill="1" applyBorder="1" applyAlignment="1">
      <alignment vertical="center"/>
    </xf>
    <xf numFmtId="3" fontId="3" fillId="0" borderId="19" xfId="0" applyNumberFormat="1" applyFont="1" applyBorder="1" applyAlignment="1">
      <alignment horizontal="right" vertical="top"/>
    </xf>
    <xf numFmtId="3" fontId="12" fillId="0" borderId="21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1" fontId="3" fillId="0" borderId="26" xfId="0" applyNumberFormat="1" applyFont="1" applyBorder="1" applyAlignment="1">
      <alignment horizontal="left"/>
    </xf>
    <xf numFmtId="1" fontId="11" fillId="0" borderId="25" xfId="0" applyNumberFormat="1" applyFont="1" applyBorder="1" applyAlignment="1">
      <alignment horizontal="left"/>
    </xf>
    <xf numFmtId="1" fontId="4" fillId="5" borderId="26" xfId="0" applyNumberFormat="1" applyFont="1" applyFill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1" fontId="11" fillId="5" borderId="19" xfId="0" applyNumberFormat="1" applyFont="1" applyFill="1" applyBorder="1" applyAlignment="1">
      <alignment horizontal="left"/>
    </xf>
    <xf numFmtId="1" fontId="3" fillId="0" borderId="24" xfId="0" applyNumberFormat="1" applyFont="1" applyBorder="1" applyAlignment="1">
      <alignment horizontal="left"/>
    </xf>
    <xf numFmtId="0" fontId="12" fillId="0" borderId="11" xfId="0" applyNumberFormat="1" applyFont="1" applyFill="1" applyBorder="1" applyAlignment="1">
      <alignment vertical="center"/>
    </xf>
    <xf numFmtId="3" fontId="11" fillId="5" borderId="19" xfId="0" applyNumberFormat="1" applyFont="1" applyFill="1" applyBorder="1" applyAlignment="1">
      <alignment horizontal="right" vertical="top" wrapText="1"/>
    </xf>
    <xf numFmtId="1" fontId="4" fillId="5" borderId="14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1" fontId="3" fillId="0" borderId="12" xfId="0" applyNumberFormat="1" applyFont="1" applyBorder="1" applyAlignment="1">
      <alignment horizontal="left"/>
    </xf>
    <xf numFmtId="3" fontId="3" fillId="0" borderId="22" xfId="0" applyNumberFormat="1" applyFont="1" applyBorder="1" applyAlignment="1">
      <alignment horizontal="right" vertical="top" wrapText="1"/>
    </xf>
    <xf numFmtId="1" fontId="4" fillId="5" borderId="25" xfId="0" applyNumberFormat="1" applyFont="1" applyFill="1" applyBorder="1" applyAlignment="1">
      <alignment horizontal="left"/>
    </xf>
    <xf numFmtId="1" fontId="4" fillId="5" borderId="12" xfId="0" applyNumberFormat="1" applyFont="1" applyFill="1" applyBorder="1" applyAlignment="1">
      <alignment horizontal="left"/>
    </xf>
    <xf numFmtId="1" fontId="3" fillId="0" borderId="19" xfId="0" applyNumberFormat="1" applyFont="1" applyBorder="1" applyAlignment="1">
      <alignment horizontal="left" vertical="center"/>
    </xf>
    <xf numFmtId="0" fontId="12" fillId="0" borderId="27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 wrapText="1"/>
    </xf>
    <xf numFmtId="1" fontId="11" fillId="0" borderId="20" xfId="0" applyNumberFormat="1" applyFont="1" applyBorder="1" applyAlignment="1">
      <alignment horizontal="left"/>
    </xf>
    <xf numFmtId="1" fontId="11" fillId="0" borderId="13" xfId="0" applyNumberFormat="1" applyFont="1" applyBorder="1" applyAlignment="1">
      <alignment horizontal="left"/>
    </xf>
    <xf numFmtId="1" fontId="11" fillId="0" borderId="18" xfId="0" applyNumberFormat="1" applyFont="1" applyBorder="1" applyAlignment="1">
      <alignment horizontal="left"/>
    </xf>
    <xf numFmtId="0" fontId="12" fillId="0" borderId="20" xfId="0" applyNumberFormat="1" applyFont="1" applyFill="1" applyBorder="1" applyAlignment="1">
      <alignment horizontal="left" vertical="center"/>
    </xf>
    <xf numFmtId="1" fontId="11" fillId="0" borderId="10" xfId="0" applyNumberFormat="1" applyFont="1" applyBorder="1" applyAlignment="1">
      <alignment horizontal="left"/>
    </xf>
    <xf numFmtId="0" fontId="12" fillId="0" borderId="18" xfId="0" applyNumberFormat="1" applyFont="1" applyFill="1" applyBorder="1" applyAlignment="1">
      <alignment horizontal="left" vertical="center"/>
    </xf>
    <xf numFmtId="0" fontId="12" fillId="0" borderId="10" xfId="0" applyNumberFormat="1" applyFont="1" applyFill="1" applyBorder="1" applyAlignment="1">
      <alignment horizontal="left" vertical="center"/>
    </xf>
    <xf numFmtId="0" fontId="3" fillId="0" borderId="20" xfId="0" applyNumberFormat="1" applyFont="1" applyFill="1" applyBorder="1" applyAlignment="1">
      <alignment horizontal="left" vertical="center"/>
    </xf>
    <xf numFmtId="1" fontId="11" fillId="0" borderId="15" xfId="0" applyNumberFormat="1" applyFont="1" applyBorder="1" applyAlignment="1">
      <alignment horizontal="left"/>
    </xf>
    <xf numFmtId="14" fontId="7" fillId="3" borderId="3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left" vertical="center"/>
    </xf>
    <xf numFmtId="164" fontId="7" fillId="3" borderId="4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15" fillId="0" borderId="28" xfId="0" applyFont="1" applyBorder="1" applyAlignment="1">
      <alignment vertical="top" wrapText="1"/>
    </xf>
    <xf numFmtId="0" fontId="15" fillId="0" borderId="28" xfId="0" applyFont="1" applyBorder="1" applyAlignment="1">
      <alignment horizontal="left" vertical="top" wrapText="1"/>
    </xf>
    <xf numFmtId="3" fontId="15" fillId="0" borderId="28" xfId="0" applyNumberFormat="1" applyFont="1" applyBorder="1" applyAlignment="1">
      <alignment vertical="top" wrapText="1"/>
    </xf>
    <xf numFmtId="0" fontId="15" fillId="8" borderId="28" xfId="0" applyFont="1" applyFill="1" applyBorder="1" applyAlignment="1">
      <alignment vertical="top" wrapText="1"/>
    </xf>
    <xf numFmtId="0" fontId="15" fillId="7" borderId="28" xfId="0" applyFont="1" applyFill="1" applyBorder="1" applyAlignment="1">
      <alignment vertical="top" wrapText="1"/>
    </xf>
    <xf numFmtId="0" fontId="15" fillId="9" borderId="28" xfId="0" applyFont="1" applyFill="1" applyBorder="1" applyAlignment="1">
      <alignment horizontal="left" vertical="top" wrapText="1"/>
    </xf>
    <xf numFmtId="3" fontId="15" fillId="9" borderId="28" xfId="0" applyNumberFormat="1" applyFont="1" applyFill="1" applyBorder="1" applyAlignment="1">
      <alignment vertical="top" wrapText="1"/>
    </xf>
    <xf numFmtId="0" fontId="15" fillId="10" borderId="28" xfId="0" applyFont="1" applyFill="1" applyBorder="1" applyAlignment="1">
      <alignment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numFmt numFmtId="3" formatCode="#,##0"/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numFmt numFmtId="3" formatCode="#,##0"/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9"/>
      <tableStyleElement type="headerRow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34</xdr:row>
      <xdr:rowOff>0</xdr:rowOff>
    </xdr:from>
    <xdr:to>
      <xdr:col>6</xdr:col>
      <xdr:colOff>2117</xdr:colOff>
      <xdr:row>35</xdr:row>
      <xdr:rowOff>28575</xdr:rowOff>
    </xdr:to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077325" y="9184957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186863" y="18239422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2117</xdr:colOff>
      <xdr:row>35</xdr:row>
      <xdr:rowOff>28575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077325" y="9204007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9186863" y="18258472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9186863" y="17590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691438" y="176479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272338" y="171907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4494</xdr:colOff>
      <xdr:row>35</xdr:row>
      <xdr:rowOff>28575</xdr:rowOff>
    </xdr:to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7267575" y="67646550"/>
          <a:ext cx="449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272338" y="171907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4494</xdr:colOff>
      <xdr:row>35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7267575" y="67646550"/>
          <a:ext cx="449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720013" y="7124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4495</xdr:colOff>
      <xdr:row>35</xdr:row>
      <xdr:rowOff>28575</xdr:rowOff>
    </xdr:to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7715250" y="7124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3175</xdr:colOff>
      <xdr:row>35</xdr:row>
      <xdr:rowOff>28575</xdr:rowOff>
    </xdr:to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7715250" y="8021955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3175</xdr:colOff>
      <xdr:row>35</xdr:row>
      <xdr:rowOff>28575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7715250" y="802767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1028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4495</xdr:colOff>
      <xdr:row>35</xdr:row>
      <xdr:rowOff>28575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7905750" y="1028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3175</xdr:colOff>
      <xdr:row>35</xdr:row>
      <xdr:rowOff>28575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7905750" y="73152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3175</xdr:colOff>
      <xdr:row>35</xdr:row>
      <xdr:rowOff>28575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7905750" y="73152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2118</xdr:colOff>
      <xdr:row>35</xdr:row>
      <xdr:rowOff>28575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7905750" y="84791550"/>
          <a:ext cx="2118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2118</xdr:colOff>
      <xdr:row>35</xdr:row>
      <xdr:rowOff>28575</xdr:rowOff>
    </xdr:to>
    <xdr:sp macro="" textlink="">
      <xdr:nvSpPr>
        <xdr:cNvPr id="35" name="Text Box 33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7905750" y="84848700"/>
          <a:ext cx="2118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4495</xdr:colOff>
      <xdr:row>35</xdr:row>
      <xdr:rowOff>28575</xdr:rowOff>
    </xdr:to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7905750" y="647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38" name="Text Box 33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39" name="Text Box 33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2644</xdr:colOff>
      <xdr:row>35</xdr:row>
      <xdr:rowOff>28575</xdr:rowOff>
    </xdr:to>
    <xdr:sp macro="" textlink="">
      <xdr:nvSpPr>
        <xdr:cNvPr id="40" name="Text Box 33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2644</xdr:colOff>
      <xdr:row>35</xdr:row>
      <xdr:rowOff>28575</xdr:rowOff>
    </xdr:to>
    <xdr:sp macro="" textlink="">
      <xdr:nvSpPr>
        <xdr:cNvPr id="41" name="Text Box 33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42" name="Text Box 33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44" name="Text Box 33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7905750" y="11508105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45" name="Text Box 33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7905750" y="115138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7905750" y="114566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4495</xdr:colOff>
      <xdr:row>35</xdr:row>
      <xdr:rowOff>28575</xdr:rowOff>
    </xdr:to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7905750" y="647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2644</xdr:colOff>
      <xdr:row>35</xdr:row>
      <xdr:rowOff>28575</xdr:rowOff>
    </xdr:to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2644</xdr:colOff>
      <xdr:row>35</xdr:row>
      <xdr:rowOff>28575</xdr:rowOff>
    </xdr:to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7905750" y="11508105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7905750" y="115138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3703</xdr:colOff>
      <xdr:row>35</xdr:row>
      <xdr:rowOff>28575</xdr:rowOff>
    </xdr:to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905750" y="114566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4461</xdr:colOff>
      <xdr:row>35</xdr:row>
      <xdr:rowOff>28575</xdr:rowOff>
    </xdr:to>
    <xdr:sp macro="" textlink="">
      <xdr:nvSpPr>
        <xdr:cNvPr id="58" name="Text Box 33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4461</xdr:colOff>
      <xdr:row>35</xdr:row>
      <xdr:rowOff>28575</xdr:rowOff>
    </xdr:to>
    <xdr:sp macro="" textlink="">
      <xdr:nvSpPr>
        <xdr:cNvPr id="59" name="Text Box 33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5520</xdr:colOff>
      <xdr:row>35</xdr:row>
      <xdr:rowOff>28575</xdr:rowOff>
    </xdr:to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7905750" y="6743700"/>
          <a:ext cx="552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5520</xdr:colOff>
      <xdr:row>35</xdr:row>
      <xdr:rowOff>28575</xdr:rowOff>
    </xdr:to>
    <xdr:sp macro="" textlink="">
      <xdr:nvSpPr>
        <xdr:cNvPr id="61" name="Text Box 33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7905750" y="6743700"/>
          <a:ext cx="552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4461</xdr:colOff>
      <xdr:row>35</xdr:row>
      <xdr:rowOff>28575</xdr:rowOff>
    </xdr:to>
    <xdr:sp macro="" textlink="">
      <xdr:nvSpPr>
        <xdr:cNvPr id="62" name="Text Box 33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7905750" y="1219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4461</xdr:colOff>
      <xdr:row>35</xdr:row>
      <xdr:rowOff>28575</xdr:rowOff>
    </xdr:to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7905750" y="1219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64" name="Text Box 3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7905750" y="1409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65" name="Text Box 33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7905750" y="1409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66" name="Text Box 33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7905750" y="1600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67" name="Text Box 33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7905750" y="1600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68" name="Text Box 33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69" name="Text Box 33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70" name="Text Box 33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71" name="Text Box 33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72" name="Text Box 33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73" name="Text Box 33">
          <a:extLst>
            <a:ext uri="{FF2B5EF4-FFF2-40B4-BE49-F238E27FC236}">
              <a16:creationId xmlns:a16="http://schemas.microsoft.com/office/drawing/2014/main" xmlns="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34</xdr:row>
      <xdr:rowOff>0</xdr:rowOff>
    </xdr:from>
    <xdr:to>
      <xdr:col>6</xdr:col>
      <xdr:colOff>4461</xdr:colOff>
      <xdr:row>35</xdr:row>
      <xdr:rowOff>28575</xdr:rowOff>
    </xdr:to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4461</xdr:colOff>
      <xdr:row>35</xdr:row>
      <xdr:rowOff>28575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76" name="Text Box 33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78" name="Text Box 33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81" name="Text Box 33">
          <a:extLst>
            <a:ext uri="{FF2B5EF4-FFF2-40B4-BE49-F238E27FC236}">
              <a16:creationId xmlns:a16="http://schemas.microsoft.com/office/drawing/2014/main" xmlns="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82" name="Text Box 33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83" name="Text Box 33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84" name="Text Box 33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34</xdr:row>
      <xdr:rowOff>0</xdr:rowOff>
    </xdr:from>
    <xdr:to>
      <xdr:col>6</xdr:col>
      <xdr:colOff>4461</xdr:colOff>
      <xdr:row>35</xdr:row>
      <xdr:rowOff>28575</xdr:rowOff>
    </xdr:to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34</xdr:row>
      <xdr:rowOff>0</xdr:rowOff>
    </xdr:from>
    <xdr:to>
      <xdr:col>6</xdr:col>
      <xdr:colOff>4461</xdr:colOff>
      <xdr:row>35</xdr:row>
      <xdr:rowOff>28575</xdr:rowOff>
    </xdr:to>
    <xdr:sp macro="" textlink="">
      <xdr:nvSpPr>
        <xdr:cNvPr id="87" name="Text Box 3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89" name="Text Box 33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90" name="Text Box 33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91" name="Text Box 33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92" name="Text Box 33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93" name="Text Box 33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94" name="Text Box 33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95" name="Text Box 3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34</xdr:row>
      <xdr:rowOff>0</xdr:rowOff>
    </xdr:from>
    <xdr:ext cx="4461" cy="219075"/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KWEN CYNTHIA CHUCK" refreshedDate="41802.555003125002" createdVersion="4" refreshedVersion="4" minRefreshableVersion="3" recordCount="32">
  <cacheSource type="worksheet">
    <worksheetSource ref="A2:L34" sheet="December 2017"/>
  </cacheSource>
  <cacheFields count="12">
    <cacheField name="Month" numFmtId="0">
      <sharedItems/>
    </cacheField>
    <cacheField name="Date" numFmtId="14">
      <sharedItems containsSemiMixedTypes="0" containsNonDate="0" containsDate="1" containsString="0" minDate="2017-12-01T00:00:00" maxDate="2017-12-30T00:00:00"/>
    </cacheField>
    <cacheField name="Details" numFmtId="0">
      <sharedItems/>
    </cacheField>
    <cacheField name="Type of Expenses" numFmtId="0">
      <sharedItems containsBlank="1" count="20">
        <s v="Telephone"/>
        <s v="Transport"/>
        <s v="Personnel"/>
        <s v="Internet"/>
        <m u="1"/>
        <s v="Services" u="1"/>
        <s v="Travelling expenses" u="1"/>
        <s v="Bank Fees" u="1"/>
        <s v="Phone" u="1"/>
        <s v="Office" u="1"/>
        <s v="Office utilities" u="1"/>
        <s v="Bank charges" u="1"/>
        <s v="Office material" u="1"/>
        <s v="Office Materials" u="1"/>
        <s v="Office utility" u="1"/>
        <s v="Lawyer's fees" u="1"/>
        <s v="Travel Subsistence" u="1"/>
        <s v="Traveling Expenses" u="1"/>
        <s v="Inter-city transport" u="1"/>
        <s v="Legal fee" u="1"/>
      </sharedItems>
    </cacheField>
    <cacheField name="Departments" numFmtId="1">
      <sharedItems containsBlank="1" count="6">
        <s v="Management"/>
        <s v="Hotline"/>
        <m u="1"/>
        <s v="Investigations" u="1"/>
        <s v="Legal" u="1"/>
        <s v="Office" u="1"/>
      </sharedItems>
    </cacheField>
    <cacheField name="Used FCFA" numFmtId="3">
      <sharedItems containsSemiMixedTypes="0" containsString="0" containsNumber="1" containsInteger="1" minValue="500" maxValue="300000"/>
    </cacheField>
    <cacheField name="Used US $ " numFmtId="168">
      <sharedItems containsSemiMixedTypes="0" containsString="0" containsNumber="1" minValue="0.85251232198576532" maxValue="511.50739319145919"/>
    </cacheField>
    <cacheField name="Receipt no." numFmtId="1">
      <sharedItems/>
    </cacheField>
    <cacheField name="Users" numFmtId="1">
      <sharedItems/>
    </cacheField>
    <cacheField name="Project" numFmtId="0">
      <sharedItems/>
    </cacheField>
    <cacheField name="Donors" numFmtId="3">
      <sharedItems count="1">
        <s v="NEU Foundation"/>
      </sharedItems>
    </cacheField>
    <cacheField name="US $ rate" numFmtId="2">
      <sharedItems containsSemiMixedTypes="0" containsString="0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s v="December"/>
    <d v="2017-12-01T00:00:00"/>
    <s v="Phone"/>
    <x v="0"/>
    <x v="0"/>
    <n v="5000"/>
    <n v="8.5251232198576528"/>
    <s v="Phone-3"/>
    <s v="Elvira"/>
    <s v="AC-Cameroon"/>
    <x v="0"/>
    <n v="586.5017866666667"/>
  </r>
  <r>
    <s v="December"/>
    <d v="2017-12-01T00:00:00"/>
    <s v="Local Transport"/>
    <x v="1"/>
    <x v="0"/>
    <n v="1200"/>
    <n v="2.0460295727658369"/>
    <s v="elv-r"/>
    <s v="Elvira"/>
    <s v="AC-Cameroon"/>
    <x v="0"/>
    <n v="586.5017866666667"/>
  </r>
  <r>
    <s v="December"/>
    <d v="2017-12-02T00:00:00"/>
    <s v="Local Transport"/>
    <x v="1"/>
    <x v="0"/>
    <n v="500"/>
    <n v="0.85251232198576532"/>
    <s v="elv-r"/>
    <s v="Elvira"/>
    <s v="AC-Cameroon"/>
    <x v="0"/>
    <n v="586.5017866666667"/>
  </r>
  <r>
    <s v="December"/>
    <d v="2017-12-04T00:00:00"/>
    <s v="Phone"/>
    <x v="0"/>
    <x v="1"/>
    <n v="2500"/>
    <n v="4.2625616099288264"/>
    <s v="Phone-1"/>
    <s v="Elvira"/>
    <s v="AC-Cameroon"/>
    <x v="0"/>
    <n v="586.5017866666667"/>
  </r>
  <r>
    <s v="December"/>
    <d v="2017-12-04T00:00:00"/>
    <s v="Phone"/>
    <x v="0"/>
    <x v="1"/>
    <n v="2500"/>
    <n v="4.2625616099288264"/>
    <s v="Phone-2"/>
    <s v="Elvira"/>
    <s v="AC-Cameroon"/>
    <x v="0"/>
    <n v="586.5017866666667"/>
  </r>
  <r>
    <s v="December"/>
    <d v="2017-12-04T00:00:00"/>
    <s v="Bonus"/>
    <x v="2"/>
    <x v="0"/>
    <n v="300000"/>
    <n v="511.50739319145919"/>
    <s v="elv-r"/>
    <s v="Elvira"/>
    <s v="AC-Cameroon"/>
    <x v="0"/>
    <n v="586.5017866666667"/>
  </r>
  <r>
    <s v="December"/>
    <d v="2017-12-04T00:00:00"/>
    <s v="Local Transport"/>
    <x v="1"/>
    <x v="0"/>
    <n v="1000"/>
    <n v="1.7050246439715306"/>
    <s v="elv-r"/>
    <s v="Elvira"/>
    <s v="AC-Cameroon"/>
    <x v="0"/>
    <n v="586.5017866666667"/>
  </r>
  <r>
    <s v="December"/>
    <d v="2017-12-05T00:00:00"/>
    <s v="Local Transport"/>
    <x v="1"/>
    <x v="0"/>
    <n v="1100"/>
    <n v="1.8755271083686837"/>
    <s v="elv-r"/>
    <s v="Elvira"/>
    <s v="AC-Cameroon"/>
    <x v="0"/>
    <n v="586.5017866666667"/>
  </r>
  <r>
    <s v="December"/>
    <d v="2017-12-06T00:00:00"/>
    <s v="Local Transport"/>
    <x v="1"/>
    <x v="0"/>
    <n v="600"/>
    <n v="1.0230147863829184"/>
    <s v="elv-r"/>
    <s v="Elvira"/>
    <s v="AC-Cameroon"/>
    <x v="0"/>
    <n v="586.5017866666667"/>
  </r>
  <r>
    <s v="December"/>
    <d v="2017-12-07T00:00:00"/>
    <s v="Local Transport"/>
    <x v="1"/>
    <x v="0"/>
    <n v="1400"/>
    <n v="2.3870345015601431"/>
    <s v="elv-r"/>
    <s v="Elvira"/>
    <s v="AC-Cameroon"/>
    <x v="0"/>
    <n v="586.5017866666667"/>
  </r>
  <r>
    <s v="December"/>
    <d v="2017-12-08T00:00:00"/>
    <s v="Local Transport"/>
    <x v="1"/>
    <x v="0"/>
    <n v="900"/>
    <n v="1.5345221795743775"/>
    <s v="elv-r"/>
    <s v="Elvira"/>
    <s v="AC-Cameroon"/>
    <x v="0"/>
    <n v="586.5017866666667"/>
  </r>
  <r>
    <s v="December"/>
    <d v="2017-12-09T00:00:00"/>
    <s v="Local Transport"/>
    <x v="1"/>
    <x v="0"/>
    <n v="600"/>
    <n v="1.0230147863829184"/>
    <s v="elv-r"/>
    <s v="Elvira"/>
    <s v="AC-Cameroon"/>
    <x v="0"/>
    <n v="586.5017866666667"/>
  </r>
  <r>
    <s v="December"/>
    <d v="2017-12-11T00:00:00"/>
    <s v="Phone"/>
    <x v="0"/>
    <x v="1"/>
    <n v="2500"/>
    <n v="4.2625616099288264"/>
    <s v="Phone-4"/>
    <s v="Elvira"/>
    <s v="AC-Cameroon"/>
    <x v="0"/>
    <n v="586.5017866666667"/>
  </r>
  <r>
    <s v="December"/>
    <d v="2017-12-11T00:00:00"/>
    <s v="Phone"/>
    <x v="0"/>
    <x v="1"/>
    <n v="2500"/>
    <n v="4.2625616099288264"/>
    <s v="Phone-6"/>
    <s v="Elvira"/>
    <s v="AC-Cameroon"/>
    <x v="0"/>
    <n v="586.5017866666667"/>
  </r>
  <r>
    <s v="December"/>
    <d v="2017-12-11T00:00:00"/>
    <s v="Phone"/>
    <x v="0"/>
    <x v="0"/>
    <n v="5000"/>
    <n v="8.5251232198576528"/>
    <s v="Phone-7"/>
    <s v="Elvira"/>
    <s v="AC-Cameroon"/>
    <x v="0"/>
    <n v="586.5017866666667"/>
  </r>
  <r>
    <s v="December"/>
    <d v="2017-12-11T00:00:00"/>
    <s v="Local Transport"/>
    <x v="1"/>
    <x v="0"/>
    <n v="500"/>
    <n v="0.85251232198576532"/>
    <s v="elv-r"/>
    <s v="Elvira"/>
    <s v="AC-Cameroon"/>
    <x v="0"/>
    <n v="586.5017866666667"/>
  </r>
  <r>
    <s v="December"/>
    <d v="2017-12-12T00:00:00"/>
    <s v="Local Transport"/>
    <x v="1"/>
    <x v="0"/>
    <n v="1000"/>
    <n v="1.7050246439715306"/>
    <s v="elv-r"/>
    <s v="Elvira"/>
    <s v="AC-Cameroon"/>
    <x v="0"/>
    <n v="586.5017866666667"/>
  </r>
  <r>
    <s v="December"/>
    <d v="2017-12-13T00:00:00"/>
    <s v="Local Transport"/>
    <x v="1"/>
    <x v="0"/>
    <n v="1600"/>
    <n v="2.7280394303544488"/>
    <s v="elv-r"/>
    <s v="Elvira"/>
    <s v="AC-Cameroon"/>
    <x v="0"/>
    <n v="586.5017866666667"/>
  </r>
  <r>
    <s v="December"/>
    <d v="2017-12-14T00:00:00"/>
    <s v="Local Transport"/>
    <x v="1"/>
    <x v="0"/>
    <n v="1000"/>
    <n v="1.7050246439715306"/>
    <s v="elv-r"/>
    <s v="Elvira"/>
    <s v="AC-Cameroon"/>
    <x v="0"/>
    <n v="586.5017866666667"/>
  </r>
  <r>
    <s v="December"/>
    <d v="2017-12-15T00:00:00"/>
    <s v="Local Transport"/>
    <x v="1"/>
    <x v="0"/>
    <n v="600"/>
    <n v="1.0230147863829184"/>
    <s v="elv-r"/>
    <s v="Elvira"/>
    <s v="AC-Cameroon"/>
    <x v="0"/>
    <n v="586.5017866666667"/>
  </r>
  <r>
    <s v="December"/>
    <d v="2017-12-16T00:00:00"/>
    <s v="Local Transport"/>
    <x v="1"/>
    <x v="0"/>
    <n v="1000"/>
    <n v="1.7050246439715306"/>
    <s v="elv-r"/>
    <s v="Elvira"/>
    <s v="AC-Cameroon"/>
    <x v="0"/>
    <n v="586.5017866666667"/>
  </r>
  <r>
    <s v="December"/>
    <d v="2017-12-18T00:00:00"/>
    <s v="Local Transport"/>
    <x v="1"/>
    <x v="0"/>
    <n v="1250"/>
    <n v="2.1312808049644132"/>
    <s v="elv-r"/>
    <s v="Elvira"/>
    <s v="AC-Cameroon"/>
    <x v="0"/>
    <n v="586.5017866666667"/>
  </r>
  <r>
    <s v="December"/>
    <d v="2017-12-19T00:00:00"/>
    <s v="Phone"/>
    <x v="0"/>
    <x v="1"/>
    <n v="2500"/>
    <n v="4.2625616099288264"/>
    <s v="Phone-8"/>
    <s v="Elvira"/>
    <s v="AC-Cameroon"/>
    <x v="0"/>
    <n v="586.5017866666667"/>
  </r>
  <r>
    <s v="December"/>
    <d v="2017-12-19T00:00:00"/>
    <s v="Phone"/>
    <x v="0"/>
    <x v="1"/>
    <n v="2500"/>
    <n v="4.2625616099288264"/>
    <s v="Phone-9"/>
    <s v="Elvira"/>
    <s v="AC-Cameroon"/>
    <x v="0"/>
    <n v="586.5017866666667"/>
  </r>
  <r>
    <s v="December"/>
    <d v="2017-12-19T00:00:00"/>
    <s v="Phone"/>
    <x v="0"/>
    <x v="0"/>
    <n v="5000"/>
    <n v="8.5251232198576528"/>
    <s v="Phone-10"/>
    <s v="Elvira"/>
    <s v="AC-Cameroon"/>
    <x v="0"/>
    <n v="586.5017866666667"/>
  </r>
  <r>
    <s v="December"/>
    <d v="2017-12-19T00:00:00"/>
    <s v="Local Transport"/>
    <x v="1"/>
    <x v="0"/>
    <n v="1000"/>
    <n v="1.7050246439715306"/>
    <s v="elv-r"/>
    <s v="Elvira"/>
    <s v="AC-Cameroon"/>
    <x v="0"/>
    <n v="586.5017866666667"/>
  </r>
  <r>
    <s v="December"/>
    <d v="2017-12-20T00:00:00"/>
    <s v="Local Transport"/>
    <x v="1"/>
    <x v="0"/>
    <n v="1500"/>
    <n v="2.5575369659572957"/>
    <s v="elv-r"/>
    <s v="Elvira"/>
    <s v="AC-Cameroon"/>
    <x v="0"/>
    <n v="586.5017866666667"/>
  </r>
  <r>
    <s v="December"/>
    <d v="2017-12-21T00:00:00"/>
    <s v="Christmas bonus"/>
    <x v="2"/>
    <x v="0"/>
    <n v="300000"/>
    <n v="511.50739319145919"/>
    <s v="elv-r"/>
    <s v="Elvira"/>
    <s v="AC-Cameroon"/>
    <x v="0"/>
    <n v="586.5017866666667"/>
  </r>
  <r>
    <s v="December"/>
    <d v="2017-12-21T00:00:00"/>
    <s v="Internet monthly recharge "/>
    <x v="3"/>
    <x v="0"/>
    <n v="10000"/>
    <n v="17.050246439715306"/>
    <s v="elv-r1"/>
    <s v="Elvira"/>
    <s v="AC-Cameroon"/>
    <x v="0"/>
    <n v="586.5017866666667"/>
  </r>
  <r>
    <s v="December"/>
    <d v="2017-12-21T00:00:00"/>
    <s v="Local Transport"/>
    <x v="1"/>
    <x v="0"/>
    <n v="1700"/>
    <n v="2.898541894751602"/>
    <s v="elv-r"/>
    <s v="Elvira"/>
    <s v="AC-Cameroon"/>
    <x v="0"/>
    <n v="586.5017866666667"/>
  </r>
  <r>
    <s v="December"/>
    <d v="2017-12-29T00:00:00"/>
    <s v="Phone"/>
    <x v="0"/>
    <x v="1"/>
    <n v="2500"/>
    <n v="4.2625616099288264"/>
    <s v="Phone-11"/>
    <s v="Elvira"/>
    <s v="AC-Cameroon"/>
    <x v="0"/>
    <n v="586.5017866666667"/>
  </r>
  <r>
    <s v="December"/>
    <d v="2017-12-29T00:00:00"/>
    <s v="Phone"/>
    <x v="0"/>
    <x v="1"/>
    <n v="2500"/>
    <n v="4.2625616099288264"/>
    <s v="Phone-12"/>
    <s v="Elvira"/>
    <s v="AC-Cameroon"/>
    <x v="0"/>
    <n v="586.50178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F8" firstHeaderRow="1" firstDataRow="2" firstDataCol="1" rowPageCount="1" colPageCount="1"/>
  <pivotFields count="12">
    <pivotField showAll="0"/>
    <pivotField showAll="0"/>
    <pivotField showAll="0"/>
    <pivotField axis="axisCol" showAll="0">
      <items count="21">
        <item m="1" x="11"/>
        <item m="1" x="7"/>
        <item m="1" x="18"/>
        <item x="3"/>
        <item m="1" x="15"/>
        <item m="1" x="19"/>
        <item m="1" x="9"/>
        <item m="1" x="13"/>
        <item m="1" x="10"/>
        <item x="2"/>
        <item m="1" x="8"/>
        <item x="0"/>
        <item x="1"/>
        <item m="1" x="17"/>
        <item m="1" x="6"/>
        <item m="1" x="4"/>
        <item m="1" x="14"/>
        <item m="1" x="12"/>
        <item m="1" x="16"/>
        <item m="1" x="5"/>
        <item t="default"/>
      </items>
    </pivotField>
    <pivotField axis="axisRow" showAll="0">
      <items count="7">
        <item x="1"/>
        <item m="1" x="3"/>
        <item x="0"/>
        <item m="1" x="5"/>
        <item m="1" x="4"/>
        <item h="1" m="1" x="2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2">
        <item x="0"/>
        <item t="default"/>
      </items>
    </pivotField>
    <pivotField showAll="0"/>
  </pivotFields>
  <rowFields count="1">
    <field x="4"/>
  </rowFields>
  <rowItems count="3">
    <i>
      <x/>
    </i>
    <i>
      <x v="2"/>
    </i>
    <i t="grand">
      <x/>
    </i>
  </rowItems>
  <colFields count="1">
    <field x="3"/>
  </colFields>
  <colItems count="5">
    <i>
      <x v="3"/>
    </i>
    <i>
      <x v="9"/>
    </i>
    <i>
      <x v="11"/>
    </i>
    <i>
      <x v="12"/>
    </i>
    <i t="grand">
      <x/>
    </i>
  </colItems>
  <pageFields count="1">
    <pageField fld="10" hier="-1"/>
  </pageFields>
  <dataFields count="1">
    <dataField name="Sum of Used FCFA" fld="5" baseField="4" baseItem="7" numFmtId="3"/>
  </dataFields>
  <formats count="14">
    <format dxfId="27">
      <pivotArea type="all" dataOnly="0" outline="0" fieldPosition="0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0" type="button" dataOnly="0" labelOnly="1" outline="0" axis="axisPage" fieldPosition="0"/>
    </format>
    <format dxfId="23">
      <pivotArea dataOnly="0" labelOnly="1" outline="0" fieldPosition="0">
        <references count="1">
          <reference field="10" count="0"/>
        </references>
      </pivotArea>
    </format>
    <format dxfId="22">
      <pivotArea type="origin" dataOnly="0" labelOnly="1" outline="0" fieldPosition="0"/>
    </format>
    <format dxfId="21">
      <pivotArea field="3" type="button" dataOnly="0" labelOnly="1" outline="0" axis="axisCol" fieldPosition="0"/>
    </format>
    <format dxfId="20">
      <pivotArea dataOnly="0" grandRow="1" fieldPosition="0"/>
    </format>
    <format dxfId="19">
      <pivotArea field="4" type="button" dataOnly="0" labelOnly="1" outline="0" axis="axisRow" fieldPosition="0"/>
    </format>
    <format dxfId="18">
      <pivotArea dataOnly="0" labelOnly="1" fieldPosition="0">
        <references count="1">
          <reference field="3" count="0"/>
        </references>
      </pivotArea>
    </format>
    <format dxfId="17">
      <pivotArea dataOnly="0" labelOnly="1" grandCol="1" outline="0" fieldPosition="0"/>
    </format>
    <format dxfId="16">
      <pivotArea field="4" type="button" dataOnly="0" labelOnly="1" outline="0" axis="axisRow" fieldPosition="0"/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tabSelected="1" topLeftCell="A25" zoomScale="90" zoomScaleNormal="90" workbookViewId="0">
      <selection activeCell="C46" sqref="C46"/>
    </sheetView>
  </sheetViews>
  <sheetFormatPr defaultColWidth="9" defaultRowHeight="15" customHeight="1" x14ac:dyDescent="0.2"/>
  <cols>
    <col min="1" max="1" width="9.5" style="16" customWidth="1"/>
    <col min="2" max="2" width="7.8984375" style="34" bestFit="1" customWidth="1"/>
    <col min="3" max="3" width="21.8984375" style="10" customWidth="1"/>
    <col min="4" max="4" width="12.69921875" style="10" customWidth="1"/>
    <col min="5" max="5" width="11" style="10" customWidth="1"/>
    <col min="6" max="6" width="8.796875" style="11" customWidth="1"/>
    <col min="7" max="7" width="8.69921875" style="12" customWidth="1"/>
    <col min="8" max="8" width="9.8984375" style="13" customWidth="1"/>
    <col min="9" max="9" width="8.796875" style="16" customWidth="1"/>
    <col min="10" max="10" width="11.69921875" style="16" bestFit="1" customWidth="1"/>
    <col min="11" max="11" width="8.69921875" style="14" customWidth="1"/>
    <col min="12" max="12" width="9.59765625" style="13" customWidth="1"/>
    <col min="13" max="16384" width="9" style="8"/>
  </cols>
  <sheetData>
    <row r="1" spans="1:12" s="3" customFormat="1" ht="21" customHeight="1" x14ac:dyDescent="0.2">
      <c r="A1" s="18"/>
      <c r="B1" s="105"/>
      <c r="C1" s="106"/>
      <c r="D1" s="107"/>
      <c r="E1" s="108"/>
      <c r="F1" s="109"/>
      <c r="G1" s="110"/>
      <c r="H1" s="108"/>
      <c r="I1" s="106"/>
      <c r="J1" s="108"/>
      <c r="K1" s="111"/>
      <c r="L1" s="20"/>
    </row>
    <row r="2" spans="1:12" s="2" customFormat="1" ht="30" customHeight="1" x14ac:dyDescent="0.2">
      <c r="A2" s="22" t="s">
        <v>13</v>
      </c>
      <c r="B2" s="7" t="s">
        <v>4</v>
      </c>
      <c r="C2" s="95" t="s">
        <v>11</v>
      </c>
      <c r="D2" s="4" t="s">
        <v>1</v>
      </c>
      <c r="E2" s="4" t="s">
        <v>0</v>
      </c>
      <c r="F2" s="5" t="s">
        <v>2</v>
      </c>
      <c r="G2" s="9" t="s">
        <v>15</v>
      </c>
      <c r="H2" s="1" t="s">
        <v>5</v>
      </c>
      <c r="I2" s="1" t="s">
        <v>3</v>
      </c>
      <c r="J2" s="1" t="s">
        <v>12</v>
      </c>
      <c r="K2" s="1" t="s">
        <v>14</v>
      </c>
      <c r="L2" s="6" t="s">
        <v>16</v>
      </c>
    </row>
    <row r="3" spans="1:12" ht="15" customHeight="1" x14ac:dyDescent="0.25">
      <c r="A3" s="27" t="s">
        <v>42</v>
      </c>
      <c r="B3" s="47">
        <v>41608</v>
      </c>
      <c r="C3" s="103" t="s">
        <v>10</v>
      </c>
      <c r="D3" s="87" t="s">
        <v>17</v>
      </c>
      <c r="E3" s="56" t="s">
        <v>6</v>
      </c>
      <c r="F3" s="77">
        <v>5000</v>
      </c>
      <c r="G3" s="15">
        <f t="shared" ref="G3:G17" si="0">F3/L3</f>
        <v>8.5251232198576528</v>
      </c>
      <c r="H3" s="40" t="s">
        <v>20</v>
      </c>
      <c r="I3" s="41" t="s">
        <v>31</v>
      </c>
      <c r="J3" s="17" t="s">
        <v>47</v>
      </c>
      <c r="K3" s="19" t="s">
        <v>41</v>
      </c>
      <c r="L3" s="21">
        <v>586.5017866666667</v>
      </c>
    </row>
    <row r="4" spans="1:12" ht="15" customHeight="1" x14ac:dyDescent="0.25">
      <c r="A4" s="27" t="s">
        <v>42</v>
      </c>
      <c r="B4" s="47">
        <v>41608</v>
      </c>
      <c r="C4" s="97" t="s">
        <v>154</v>
      </c>
      <c r="D4" s="37" t="s">
        <v>9</v>
      </c>
      <c r="E4" s="36" t="s">
        <v>6</v>
      </c>
      <c r="F4" s="90">
        <v>1200</v>
      </c>
      <c r="G4" s="15">
        <f t="shared" si="0"/>
        <v>2.0460295727658369</v>
      </c>
      <c r="H4" s="83" t="s">
        <v>40</v>
      </c>
      <c r="I4" s="45" t="s">
        <v>31</v>
      </c>
      <c r="J4" s="17" t="s">
        <v>47</v>
      </c>
      <c r="K4" s="19" t="s">
        <v>41</v>
      </c>
      <c r="L4" s="21">
        <v>586.5017866666667</v>
      </c>
    </row>
    <row r="5" spans="1:12" ht="15" customHeight="1" x14ac:dyDescent="0.25">
      <c r="A5" s="27" t="s">
        <v>42</v>
      </c>
      <c r="B5" s="47">
        <v>41609</v>
      </c>
      <c r="C5" s="98" t="s">
        <v>154</v>
      </c>
      <c r="D5" s="43" t="s">
        <v>9</v>
      </c>
      <c r="E5" s="36" t="s">
        <v>6</v>
      </c>
      <c r="F5" s="75">
        <v>500</v>
      </c>
      <c r="G5" s="15">
        <f t="shared" si="0"/>
        <v>0.85251232198576532</v>
      </c>
      <c r="H5" s="44" t="s">
        <v>40</v>
      </c>
      <c r="I5" s="45" t="s">
        <v>31</v>
      </c>
      <c r="J5" s="17" t="s">
        <v>47</v>
      </c>
      <c r="K5" s="19" t="s">
        <v>41</v>
      </c>
      <c r="L5" s="21">
        <v>586.5017866666667</v>
      </c>
    </row>
    <row r="6" spans="1:12" ht="15" customHeight="1" x14ac:dyDescent="0.25">
      <c r="A6" s="27" t="s">
        <v>42</v>
      </c>
      <c r="B6" s="47">
        <v>41611</v>
      </c>
      <c r="C6" s="96" t="s">
        <v>10</v>
      </c>
      <c r="D6" s="35" t="s">
        <v>17</v>
      </c>
      <c r="E6" s="36" t="s">
        <v>32</v>
      </c>
      <c r="F6" s="39">
        <v>2500</v>
      </c>
      <c r="G6" s="15">
        <f t="shared" si="0"/>
        <v>4.2625616099288264</v>
      </c>
      <c r="H6" s="78" t="s">
        <v>18</v>
      </c>
      <c r="I6" s="45" t="s">
        <v>31</v>
      </c>
      <c r="J6" s="17" t="s">
        <v>47</v>
      </c>
      <c r="K6" s="19" t="s">
        <v>41</v>
      </c>
      <c r="L6" s="21">
        <v>586.5017866666667</v>
      </c>
    </row>
    <row r="7" spans="1:12" ht="15" customHeight="1" x14ac:dyDescent="0.25">
      <c r="A7" s="27" t="s">
        <v>42</v>
      </c>
      <c r="B7" s="47">
        <v>41611</v>
      </c>
      <c r="C7" s="96" t="s">
        <v>10</v>
      </c>
      <c r="D7" s="35" t="s">
        <v>17</v>
      </c>
      <c r="E7" s="36" t="s">
        <v>32</v>
      </c>
      <c r="F7" s="60">
        <v>2500</v>
      </c>
      <c r="G7" s="15">
        <f t="shared" si="0"/>
        <v>4.2625616099288264</v>
      </c>
      <c r="H7" s="46" t="s">
        <v>19</v>
      </c>
      <c r="I7" s="43" t="s">
        <v>31</v>
      </c>
      <c r="J7" s="17" t="s">
        <v>47</v>
      </c>
      <c r="K7" s="19" t="s">
        <v>41</v>
      </c>
      <c r="L7" s="21">
        <v>586.5017866666667</v>
      </c>
    </row>
    <row r="8" spans="1:12" ht="15" customHeight="1" x14ac:dyDescent="0.25">
      <c r="A8" s="27" t="s">
        <v>42</v>
      </c>
      <c r="B8" s="47">
        <v>41611</v>
      </c>
      <c r="C8" s="103" t="s">
        <v>29</v>
      </c>
      <c r="D8" s="87" t="s">
        <v>8</v>
      </c>
      <c r="E8" s="56" t="s">
        <v>6</v>
      </c>
      <c r="F8" s="77">
        <v>300000</v>
      </c>
      <c r="G8" s="15">
        <f t="shared" si="0"/>
        <v>511.50739319145919</v>
      </c>
      <c r="H8" s="78" t="s">
        <v>40</v>
      </c>
      <c r="I8" s="45" t="s">
        <v>31</v>
      </c>
      <c r="J8" s="17" t="s">
        <v>47</v>
      </c>
      <c r="K8" s="19" t="s">
        <v>41</v>
      </c>
      <c r="L8" s="21">
        <v>586.5017866666667</v>
      </c>
    </row>
    <row r="9" spans="1:12" ht="15" customHeight="1" x14ac:dyDescent="0.25">
      <c r="A9" s="27" t="s">
        <v>42</v>
      </c>
      <c r="B9" s="47">
        <v>41611</v>
      </c>
      <c r="C9" s="96" t="s">
        <v>154</v>
      </c>
      <c r="D9" s="35" t="s">
        <v>9</v>
      </c>
      <c r="E9" s="36" t="s">
        <v>6</v>
      </c>
      <c r="F9" s="60">
        <v>1000</v>
      </c>
      <c r="G9" s="15">
        <f t="shared" si="0"/>
        <v>1.7050246439715306</v>
      </c>
      <c r="H9" s="46" t="s">
        <v>40</v>
      </c>
      <c r="I9" s="43" t="s">
        <v>31</v>
      </c>
      <c r="J9" s="17" t="s">
        <v>47</v>
      </c>
      <c r="K9" s="19" t="s">
        <v>41</v>
      </c>
      <c r="L9" s="21">
        <v>586.5017866666667</v>
      </c>
    </row>
    <row r="10" spans="1:12" ht="15" customHeight="1" x14ac:dyDescent="0.25">
      <c r="A10" s="27" t="s">
        <v>42</v>
      </c>
      <c r="B10" s="47">
        <v>41612</v>
      </c>
      <c r="C10" s="96" t="s">
        <v>154</v>
      </c>
      <c r="D10" s="35" t="s">
        <v>9</v>
      </c>
      <c r="E10" s="36" t="s">
        <v>6</v>
      </c>
      <c r="F10" s="60">
        <v>1100</v>
      </c>
      <c r="G10" s="15">
        <f t="shared" si="0"/>
        <v>1.8755271083686837</v>
      </c>
      <c r="H10" s="46" t="s">
        <v>40</v>
      </c>
      <c r="I10" s="43" t="s">
        <v>31</v>
      </c>
      <c r="J10" s="17" t="s">
        <v>47</v>
      </c>
      <c r="K10" s="19" t="s">
        <v>41</v>
      </c>
      <c r="L10" s="21">
        <v>586.5017866666667</v>
      </c>
    </row>
    <row r="11" spans="1:12" ht="15" customHeight="1" x14ac:dyDescent="0.25">
      <c r="A11" s="27" t="s">
        <v>42</v>
      </c>
      <c r="B11" s="47">
        <v>41613</v>
      </c>
      <c r="C11" s="96" t="s">
        <v>154</v>
      </c>
      <c r="D11" s="35" t="s">
        <v>9</v>
      </c>
      <c r="E11" s="36" t="s">
        <v>6</v>
      </c>
      <c r="F11" s="60">
        <v>600</v>
      </c>
      <c r="G11" s="15">
        <f t="shared" si="0"/>
        <v>1.0230147863829184</v>
      </c>
      <c r="H11" s="46" t="s">
        <v>40</v>
      </c>
      <c r="I11" s="43" t="s">
        <v>31</v>
      </c>
      <c r="J11" s="17" t="s">
        <v>47</v>
      </c>
      <c r="K11" s="19" t="s">
        <v>41</v>
      </c>
      <c r="L11" s="21">
        <v>586.5017866666667</v>
      </c>
    </row>
    <row r="12" spans="1:12" ht="15" customHeight="1" x14ac:dyDescent="0.25">
      <c r="A12" s="27" t="s">
        <v>42</v>
      </c>
      <c r="B12" s="47">
        <v>41614</v>
      </c>
      <c r="C12" s="96" t="s">
        <v>154</v>
      </c>
      <c r="D12" s="35" t="s">
        <v>9</v>
      </c>
      <c r="E12" s="36" t="s">
        <v>6</v>
      </c>
      <c r="F12" s="60">
        <v>1400</v>
      </c>
      <c r="G12" s="15">
        <f t="shared" si="0"/>
        <v>2.3870345015601431</v>
      </c>
      <c r="H12" s="46" t="s">
        <v>40</v>
      </c>
      <c r="I12" s="43" t="s">
        <v>31</v>
      </c>
      <c r="J12" s="17" t="s">
        <v>47</v>
      </c>
      <c r="K12" s="19" t="s">
        <v>41</v>
      </c>
      <c r="L12" s="21">
        <v>586.5017866666667</v>
      </c>
    </row>
    <row r="13" spans="1:12" ht="15" customHeight="1" x14ac:dyDescent="0.25">
      <c r="A13" s="27" t="s">
        <v>42</v>
      </c>
      <c r="B13" s="47">
        <v>41615</v>
      </c>
      <c r="C13" s="96" t="s">
        <v>154</v>
      </c>
      <c r="D13" s="35" t="s">
        <v>9</v>
      </c>
      <c r="E13" s="36" t="s">
        <v>6</v>
      </c>
      <c r="F13" s="60">
        <v>900</v>
      </c>
      <c r="G13" s="15">
        <f t="shared" si="0"/>
        <v>1.5345221795743775</v>
      </c>
      <c r="H13" s="46" t="s">
        <v>40</v>
      </c>
      <c r="I13" s="43" t="s">
        <v>31</v>
      </c>
      <c r="J13" s="17" t="s">
        <v>47</v>
      </c>
      <c r="K13" s="19" t="s">
        <v>41</v>
      </c>
      <c r="L13" s="21">
        <v>586.5017866666667</v>
      </c>
    </row>
    <row r="14" spans="1:12" ht="15" customHeight="1" x14ac:dyDescent="0.25">
      <c r="A14" s="27" t="s">
        <v>42</v>
      </c>
      <c r="B14" s="47">
        <v>41616</v>
      </c>
      <c r="C14" s="96" t="s">
        <v>154</v>
      </c>
      <c r="D14" s="35" t="s">
        <v>9</v>
      </c>
      <c r="E14" s="36" t="s">
        <v>6</v>
      </c>
      <c r="F14" s="60">
        <v>600</v>
      </c>
      <c r="G14" s="15">
        <f t="shared" si="0"/>
        <v>1.0230147863829184</v>
      </c>
      <c r="H14" s="35" t="s">
        <v>40</v>
      </c>
      <c r="I14" s="81" t="s">
        <v>31</v>
      </c>
      <c r="J14" s="17" t="s">
        <v>47</v>
      </c>
      <c r="K14" s="19" t="s">
        <v>41</v>
      </c>
      <c r="L14" s="21">
        <v>586.5017866666667</v>
      </c>
    </row>
    <row r="15" spans="1:12" ht="15" customHeight="1" x14ac:dyDescent="0.25">
      <c r="A15" s="27" t="s">
        <v>42</v>
      </c>
      <c r="B15" s="47">
        <v>41618</v>
      </c>
      <c r="C15" s="96" t="s">
        <v>10</v>
      </c>
      <c r="D15" s="35" t="s">
        <v>17</v>
      </c>
      <c r="E15" s="36" t="s">
        <v>32</v>
      </c>
      <c r="F15" s="60">
        <v>2500</v>
      </c>
      <c r="G15" s="15">
        <f t="shared" si="0"/>
        <v>4.2625616099288264</v>
      </c>
      <c r="H15" s="35" t="s">
        <v>21</v>
      </c>
      <c r="I15" s="81" t="s">
        <v>31</v>
      </c>
      <c r="J15" s="17" t="s">
        <v>47</v>
      </c>
      <c r="K15" s="19" t="s">
        <v>41</v>
      </c>
      <c r="L15" s="21">
        <v>586.5017866666667</v>
      </c>
    </row>
    <row r="16" spans="1:12" ht="15" customHeight="1" x14ac:dyDescent="0.25">
      <c r="A16" s="27" t="s">
        <v>42</v>
      </c>
      <c r="B16" s="47">
        <v>41618</v>
      </c>
      <c r="C16" s="98" t="s">
        <v>10</v>
      </c>
      <c r="D16" s="43" t="s">
        <v>17</v>
      </c>
      <c r="E16" s="36" t="s">
        <v>32</v>
      </c>
      <c r="F16" s="62">
        <v>2500</v>
      </c>
      <c r="G16" s="15">
        <f t="shared" si="0"/>
        <v>4.2625616099288264</v>
      </c>
      <c r="H16" s="79" t="s">
        <v>22</v>
      </c>
      <c r="I16" s="43" t="s">
        <v>31</v>
      </c>
      <c r="J16" s="17" t="s">
        <v>47</v>
      </c>
      <c r="K16" s="19" t="s">
        <v>41</v>
      </c>
      <c r="L16" s="21">
        <v>586.5017866666667</v>
      </c>
    </row>
    <row r="17" spans="1:12" ht="15" customHeight="1" x14ac:dyDescent="0.25">
      <c r="A17" s="27" t="s">
        <v>42</v>
      </c>
      <c r="B17" s="47">
        <v>41618</v>
      </c>
      <c r="C17" s="100" t="s">
        <v>10</v>
      </c>
      <c r="D17" s="29" t="s">
        <v>17</v>
      </c>
      <c r="E17" s="36" t="s">
        <v>6</v>
      </c>
      <c r="F17" s="61">
        <v>5000</v>
      </c>
      <c r="G17" s="15">
        <f t="shared" si="0"/>
        <v>8.5251232198576528</v>
      </c>
      <c r="H17" s="26" t="s">
        <v>23</v>
      </c>
      <c r="I17" s="43" t="s">
        <v>31</v>
      </c>
      <c r="J17" s="17" t="s">
        <v>47</v>
      </c>
      <c r="K17" s="19" t="s">
        <v>41</v>
      </c>
      <c r="L17" s="21">
        <v>586.5017866666667</v>
      </c>
    </row>
    <row r="18" spans="1:12" ht="15" customHeight="1" x14ac:dyDescent="0.25">
      <c r="A18" s="27" t="s">
        <v>42</v>
      </c>
      <c r="B18" s="47">
        <v>41618</v>
      </c>
      <c r="C18" s="96" t="s">
        <v>154</v>
      </c>
      <c r="D18" s="35" t="s">
        <v>9</v>
      </c>
      <c r="E18" s="36" t="s">
        <v>6</v>
      </c>
      <c r="F18" s="60">
        <v>500</v>
      </c>
      <c r="G18" s="15">
        <f t="shared" ref="G18:G34" si="1">F18/L18</f>
        <v>0.85251232198576532</v>
      </c>
      <c r="H18" s="46" t="s">
        <v>40</v>
      </c>
      <c r="I18" s="43" t="s">
        <v>31</v>
      </c>
      <c r="J18" s="17" t="s">
        <v>47</v>
      </c>
      <c r="K18" s="19" t="s">
        <v>41</v>
      </c>
      <c r="L18" s="21">
        <v>586.5017866666667</v>
      </c>
    </row>
    <row r="19" spans="1:12" ht="15" customHeight="1" x14ac:dyDescent="0.25">
      <c r="A19" s="27" t="s">
        <v>42</v>
      </c>
      <c r="B19" s="47">
        <v>41619</v>
      </c>
      <c r="C19" s="96" t="s">
        <v>154</v>
      </c>
      <c r="D19" s="35" t="s">
        <v>9</v>
      </c>
      <c r="E19" s="36" t="s">
        <v>6</v>
      </c>
      <c r="F19" s="60">
        <v>1000</v>
      </c>
      <c r="G19" s="15">
        <f t="shared" si="1"/>
        <v>1.7050246439715306</v>
      </c>
      <c r="H19" s="46" t="s">
        <v>40</v>
      </c>
      <c r="I19" s="43" t="s">
        <v>31</v>
      </c>
      <c r="J19" s="17" t="s">
        <v>47</v>
      </c>
      <c r="K19" s="19" t="s">
        <v>41</v>
      </c>
      <c r="L19" s="21">
        <v>586.5017866666667</v>
      </c>
    </row>
    <row r="20" spans="1:12" ht="15" customHeight="1" x14ac:dyDescent="0.25">
      <c r="A20" s="27" t="s">
        <v>42</v>
      </c>
      <c r="B20" s="47">
        <v>41620</v>
      </c>
      <c r="C20" s="96" t="s">
        <v>154</v>
      </c>
      <c r="D20" s="35" t="s">
        <v>9</v>
      </c>
      <c r="E20" s="36" t="s">
        <v>6</v>
      </c>
      <c r="F20" s="60">
        <v>1600</v>
      </c>
      <c r="G20" s="15">
        <f t="shared" si="1"/>
        <v>2.7280394303544488</v>
      </c>
      <c r="H20" s="46" t="s">
        <v>40</v>
      </c>
      <c r="I20" s="43" t="s">
        <v>31</v>
      </c>
      <c r="J20" s="17" t="s">
        <v>47</v>
      </c>
      <c r="K20" s="19" t="s">
        <v>41</v>
      </c>
      <c r="L20" s="21">
        <v>586.5017866666667</v>
      </c>
    </row>
    <row r="21" spans="1:12" ht="15" customHeight="1" x14ac:dyDescent="0.25">
      <c r="A21" s="27" t="s">
        <v>42</v>
      </c>
      <c r="B21" s="47">
        <v>41621</v>
      </c>
      <c r="C21" s="96" t="s">
        <v>154</v>
      </c>
      <c r="D21" s="35" t="s">
        <v>9</v>
      </c>
      <c r="E21" s="36" t="s">
        <v>6</v>
      </c>
      <c r="F21" s="60">
        <v>1000</v>
      </c>
      <c r="G21" s="15">
        <f t="shared" si="1"/>
        <v>1.7050246439715306</v>
      </c>
      <c r="H21" s="46" t="s">
        <v>40</v>
      </c>
      <c r="I21" s="43" t="s">
        <v>31</v>
      </c>
      <c r="J21" s="17" t="s">
        <v>47</v>
      </c>
      <c r="K21" s="19" t="s">
        <v>41</v>
      </c>
      <c r="L21" s="21">
        <v>586.5017866666667</v>
      </c>
    </row>
    <row r="22" spans="1:12" ht="15" customHeight="1" x14ac:dyDescent="0.25">
      <c r="A22" s="27" t="s">
        <v>42</v>
      </c>
      <c r="B22" s="47">
        <v>41622</v>
      </c>
      <c r="C22" s="96" t="s">
        <v>154</v>
      </c>
      <c r="D22" s="35" t="s">
        <v>9</v>
      </c>
      <c r="E22" s="36" t="s">
        <v>6</v>
      </c>
      <c r="F22" s="60">
        <v>600</v>
      </c>
      <c r="G22" s="15">
        <f t="shared" si="1"/>
        <v>1.0230147863829184</v>
      </c>
      <c r="H22" s="46" t="s">
        <v>40</v>
      </c>
      <c r="I22" s="43" t="s">
        <v>31</v>
      </c>
      <c r="J22" s="17" t="s">
        <v>47</v>
      </c>
      <c r="K22" s="19" t="s">
        <v>41</v>
      </c>
      <c r="L22" s="21">
        <v>586.5017866666667</v>
      </c>
    </row>
    <row r="23" spans="1:12" ht="15" customHeight="1" x14ac:dyDescent="0.25">
      <c r="A23" s="27" t="s">
        <v>42</v>
      </c>
      <c r="B23" s="47">
        <v>41623</v>
      </c>
      <c r="C23" s="96" t="s">
        <v>154</v>
      </c>
      <c r="D23" s="35" t="s">
        <v>9</v>
      </c>
      <c r="E23" s="36" t="s">
        <v>6</v>
      </c>
      <c r="F23" s="60">
        <v>1000</v>
      </c>
      <c r="G23" s="15">
        <f t="shared" si="1"/>
        <v>1.7050246439715306</v>
      </c>
      <c r="H23" s="46" t="s">
        <v>40</v>
      </c>
      <c r="I23" s="43" t="s">
        <v>31</v>
      </c>
      <c r="J23" s="17" t="s">
        <v>47</v>
      </c>
      <c r="K23" s="19" t="s">
        <v>41</v>
      </c>
      <c r="L23" s="21">
        <v>586.5017866666667</v>
      </c>
    </row>
    <row r="24" spans="1:12" ht="15" customHeight="1" x14ac:dyDescent="0.25">
      <c r="A24" s="27" t="s">
        <v>42</v>
      </c>
      <c r="B24" s="47">
        <v>41625</v>
      </c>
      <c r="C24" s="96" t="s">
        <v>154</v>
      </c>
      <c r="D24" s="35" t="s">
        <v>9</v>
      </c>
      <c r="E24" s="36" t="s">
        <v>6</v>
      </c>
      <c r="F24" s="60">
        <v>1250</v>
      </c>
      <c r="G24" s="15">
        <f t="shared" si="1"/>
        <v>2.1312808049644132</v>
      </c>
      <c r="H24" s="46" t="s">
        <v>40</v>
      </c>
      <c r="I24" s="43" t="s">
        <v>31</v>
      </c>
      <c r="J24" s="17" t="s">
        <v>47</v>
      </c>
      <c r="K24" s="19" t="s">
        <v>41</v>
      </c>
      <c r="L24" s="21">
        <v>586.5017866666667</v>
      </c>
    </row>
    <row r="25" spans="1:12" ht="15" customHeight="1" x14ac:dyDescent="0.25">
      <c r="A25" s="27" t="s">
        <v>42</v>
      </c>
      <c r="B25" s="47">
        <v>41626</v>
      </c>
      <c r="C25" s="96" t="s">
        <v>10</v>
      </c>
      <c r="D25" s="35" t="s">
        <v>17</v>
      </c>
      <c r="E25" s="36" t="s">
        <v>32</v>
      </c>
      <c r="F25" s="60">
        <v>2500</v>
      </c>
      <c r="G25" s="15">
        <f t="shared" si="1"/>
        <v>4.2625616099288264</v>
      </c>
      <c r="H25" s="46" t="s">
        <v>24</v>
      </c>
      <c r="I25" s="43" t="s">
        <v>31</v>
      </c>
      <c r="J25" s="17" t="s">
        <v>47</v>
      </c>
      <c r="K25" s="19" t="s">
        <v>41</v>
      </c>
      <c r="L25" s="21">
        <v>586.5017866666667</v>
      </c>
    </row>
    <row r="26" spans="1:12" ht="15" customHeight="1" x14ac:dyDescent="0.25">
      <c r="A26" s="27" t="s">
        <v>42</v>
      </c>
      <c r="B26" s="47">
        <v>41626</v>
      </c>
      <c r="C26" s="96" t="s">
        <v>10</v>
      </c>
      <c r="D26" s="35" t="s">
        <v>17</v>
      </c>
      <c r="E26" s="36" t="s">
        <v>32</v>
      </c>
      <c r="F26" s="60">
        <v>2500</v>
      </c>
      <c r="G26" s="15">
        <f t="shared" si="1"/>
        <v>4.2625616099288264</v>
      </c>
      <c r="H26" s="46" t="s">
        <v>25</v>
      </c>
      <c r="I26" s="43" t="s">
        <v>31</v>
      </c>
      <c r="J26" s="17" t="s">
        <v>47</v>
      </c>
      <c r="K26" s="19" t="s">
        <v>41</v>
      </c>
      <c r="L26" s="21">
        <v>586.5017866666667</v>
      </c>
    </row>
    <row r="27" spans="1:12" ht="15" customHeight="1" x14ac:dyDescent="0.25">
      <c r="A27" s="27" t="s">
        <v>42</v>
      </c>
      <c r="B27" s="47">
        <v>41626</v>
      </c>
      <c r="C27" s="96" t="s">
        <v>10</v>
      </c>
      <c r="D27" s="35" t="s">
        <v>17</v>
      </c>
      <c r="E27" s="36" t="s">
        <v>6</v>
      </c>
      <c r="F27" s="60">
        <v>5000</v>
      </c>
      <c r="G27" s="15">
        <f t="shared" si="1"/>
        <v>8.5251232198576528</v>
      </c>
      <c r="H27" s="46" t="s">
        <v>26</v>
      </c>
      <c r="I27" s="43" t="s">
        <v>31</v>
      </c>
      <c r="J27" s="17" t="s">
        <v>47</v>
      </c>
      <c r="K27" s="19" t="s">
        <v>41</v>
      </c>
      <c r="L27" s="21">
        <v>586.5017866666667</v>
      </c>
    </row>
    <row r="28" spans="1:12" ht="15" customHeight="1" x14ac:dyDescent="0.25">
      <c r="A28" s="27" t="s">
        <v>42</v>
      </c>
      <c r="B28" s="47">
        <v>41626</v>
      </c>
      <c r="C28" s="96" t="s">
        <v>154</v>
      </c>
      <c r="D28" s="35" t="s">
        <v>9</v>
      </c>
      <c r="E28" s="36" t="s">
        <v>6</v>
      </c>
      <c r="F28" s="60">
        <v>1000</v>
      </c>
      <c r="G28" s="15">
        <f t="shared" si="1"/>
        <v>1.7050246439715306</v>
      </c>
      <c r="H28" s="46" t="s">
        <v>40</v>
      </c>
      <c r="I28" s="43" t="s">
        <v>31</v>
      </c>
      <c r="J28" s="17" t="s">
        <v>47</v>
      </c>
      <c r="K28" s="19" t="s">
        <v>41</v>
      </c>
      <c r="L28" s="21">
        <v>586.5017866666667</v>
      </c>
    </row>
    <row r="29" spans="1:12" ht="15" customHeight="1" x14ac:dyDescent="0.25">
      <c r="A29" s="27" t="s">
        <v>42</v>
      </c>
      <c r="B29" s="47">
        <v>41627</v>
      </c>
      <c r="C29" s="96" t="s">
        <v>154</v>
      </c>
      <c r="D29" s="35" t="s">
        <v>9</v>
      </c>
      <c r="E29" s="36" t="s">
        <v>6</v>
      </c>
      <c r="F29" s="60">
        <v>1500</v>
      </c>
      <c r="G29" s="15">
        <f t="shared" si="1"/>
        <v>2.5575369659572957</v>
      </c>
      <c r="H29" s="46" t="s">
        <v>40</v>
      </c>
      <c r="I29" s="43" t="s">
        <v>31</v>
      </c>
      <c r="J29" s="17" t="s">
        <v>47</v>
      </c>
      <c r="K29" s="19" t="s">
        <v>41</v>
      </c>
      <c r="L29" s="21">
        <v>586.5017866666667</v>
      </c>
    </row>
    <row r="30" spans="1:12" ht="15" customHeight="1" x14ac:dyDescent="0.25">
      <c r="A30" s="27" t="s">
        <v>42</v>
      </c>
      <c r="B30" s="47">
        <v>41628</v>
      </c>
      <c r="C30" s="96" t="s">
        <v>43</v>
      </c>
      <c r="D30" s="35" t="s">
        <v>8</v>
      </c>
      <c r="E30" s="36" t="s">
        <v>6</v>
      </c>
      <c r="F30" s="60">
        <v>300000</v>
      </c>
      <c r="G30" s="15">
        <f t="shared" si="1"/>
        <v>511.50739319145919</v>
      </c>
      <c r="H30" s="46" t="s">
        <v>40</v>
      </c>
      <c r="I30" s="43" t="s">
        <v>31</v>
      </c>
      <c r="J30" s="17" t="s">
        <v>47</v>
      </c>
      <c r="K30" s="19" t="s">
        <v>41</v>
      </c>
      <c r="L30" s="21">
        <v>586.5017866666667</v>
      </c>
    </row>
    <row r="31" spans="1:12" ht="15" customHeight="1" x14ac:dyDescent="0.25">
      <c r="A31" s="27" t="s">
        <v>42</v>
      </c>
      <c r="B31" s="47">
        <v>41628</v>
      </c>
      <c r="C31" s="96" t="s">
        <v>44</v>
      </c>
      <c r="D31" s="35" t="s">
        <v>30</v>
      </c>
      <c r="E31" s="36" t="s">
        <v>6</v>
      </c>
      <c r="F31" s="60">
        <v>10000</v>
      </c>
      <c r="G31" s="15">
        <f t="shared" si="1"/>
        <v>17.050246439715306</v>
      </c>
      <c r="H31" s="46" t="s">
        <v>39</v>
      </c>
      <c r="I31" s="43" t="s">
        <v>31</v>
      </c>
      <c r="J31" s="17" t="s">
        <v>47</v>
      </c>
      <c r="K31" s="19" t="s">
        <v>41</v>
      </c>
      <c r="L31" s="21">
        <v>586.5017866666667</v>
      </c>
    </row>
    <row r="32" spans="1:12" ht="15" customHeight="1" x14ac:dyDescent="0.25">
      <c r="A32" s="27" t="s">
        <v>42</v>
      </c>
      <c r="B32" s="47">
        <v>41628</v>
      </c>
      <c r="C32" s="96" t="s">
        <v>154</v>
      </c>
      <c r="D32" s="35" t="s">
        <v>9</v>
      </c>
      <c r="E32" s="36" t="s">
        <v>6</v>
      </c>
      <c r="F32" s="60">
        <v>1700</v>
      </c>
      <c r="G32" s="15">
        <f t="shared" si="1"/>
        <v>2.898541894751602</v>
      </c>
      <c r="H32" s="46" t="s">
        <v>40</v>
      </c>
      <c r="I32" s="43" t="s">
        <v>31</v>
      </c>
      <c r="J32" s="17" t="s">
        <v>47</v>
      </c>
      <c r="K32" s="19" t="s">
        <v>41</v>
      </c>
      <c r="L32" s="21">
        <v>586.5017866666667</v>
      </c>
    </row>
    <row r="33" spans="1:12" ht="15" customHeight="1" x14ac:dyDescent="0.25">
      <c r="A33" s="27" t="s">
        <v>42</v>
      </c>
      <c r="B33" s="47">
        <v>41636</v>
      </c>
      <c r="C33" s="96" t="s">
        <v>10</v>
      </c>
      <c r="D33" s="35" t="s">
        <v>17</v>
      </c>
      <c r="E33" s="36" t="s">
        <v>32</v>
      </c>
      <c r="F33" s="60">
        <v>2500</v>
      </c>
      <c r="G33" s="15">
        <f t="shared" si="1"/>
        <v>4.2625616099288264</v>
      </c>
      <c r="H33" s="46" t="s">
        <v>27</v>
      </c>
      <c r="I33" s="43" t="s">
        <v>31</v>
      </c>
      <c r="J33" s="17" t="s">
        <v>47</v>
      </c>
      <c r="K33" s="19" t="s">
        <v>41</v>
      </c>
      <c r="L33" s="21">
        <v>586.5017866666667</v>
      </c>
    </row>
    <row r="34" spans="1:12" ht="15" customHeight="1" x14ac:dyDescent="0.25">
      <c r="A34" s="27" t="s">
        <v>42</v>
      </c>
      <c r="B34" s="47">
        <v>41636</v>
      </c>
      <c r="C34" s="96" t="s">
        <v>10</v>
      </c>
      <c r="D34" s="35" t="s">
        <v>17</v>
      </c>
      <c r="E34" s="36" t="s">
        <v>32</v>
      </c>
      <c r="F34" s="60">
        <v>2500</v>
      </c>
      <c r="G34" s="15">
        <f t="shared" si="1"/>
        <v>4.2625616099288264</v>
      </c>
      <c r="H34" s="46" t="s">
        <v>28</v>
      </c>
      <c r="I34" s="43" t="s">
        <v>31</v>
      </c>
      <c r="J34" s="17" t="s">
        <v>47</v>
      </c>
      <c r="K34" s="19" t="s">
        <v>41</v>
      </c>
      <c r="L34" s="21">
        <v>586.5017866666667</v>
      </c>
    </row>
    <row r="35" spans="1:12" ht="15" customHeight="1" x14ac:dyDescent="0.25">
      <c r="A35" s="27"/>
      <c r="B35" s="28"/>
      <c r="C35" s="104"/>
      <c r="D35" s="24"/>
      <c r="E35" s="25"/>
      <c r="F35" s="63"/>
      <c r="H35" s="24"/>
      <c r="I35" s="23"/>
    </row>
  </sheetData>
  <autoFilter ref="A2:L34">
    <sortState ref="A501:L532">
      <sortCondition ref="B2:B532"/>
    </sortState>
  </autoFilter>
  <mergeCells count="1">
    <mergeCell ref="B1:K1"/>
  </mergeCells>
  <phoneticPr fontId="0" type="noConversion"/>
  <pageMargins left="0.78740157499999996" right="0.78740157499999996" top="0.984251969" bottom="0.984251969" header="0.5" footer="0.5"/>
  <pageSetup scale="10" orientation="portrait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39"/>
  <sheetViews>
    <sheetView workbookViewId="0">
      <selection activeCell="D12" sqref="D12"/>
    </sheetView>
  </sheetViews>
  <sheetFormatPr defaultColWidth="8.796875" defaultRowHeight="12.75" x14ac:dyDescent="0.2"/>
  <cols>
    <col min="1" max="1" width="9.59765625" style="30" customWidth="1"/>
    <col min="2" max="2" width="11.59765625" style="30" customWidth="1"/>
    <col min="3" max="3" width="16" style="30" customWidth="1"/>
    <col min="4" max="4" width="19.59765625" style="30" customWidth="1"/>
    <col min="5" max="5" width="14.19921875" style="30" customWidth="1"/>
    <col min="6" max="6" width="14.296875" style="30" customWidth="1"/>
    <col min="7" max="7" width="7.5" style="30" customWidth="1"/>
    <col min="8" max="8" width="7.09765625" style="30" customWidth="1"/>
    <col min="9" max="9" width="10.296875" style="30" customWidth="1"/>
    <col min="10" max="10" width="13.296875" style="30" customWidth="1"/>
    <col min="11" max="11" width="6.296875" style="30" customWidth="1"/>
    <col min="12" max="14" width="7.296875" style="30" customWidth="1"/>
    <col min="15" max="15" width="6" style="30" customWidth="1"/>
    <col min="16" max="17" width="7.296875" style="30" customWidth="1"/>
    <col min="18" max="18" width="8.09765625" style="30" customWidth="1"/>
    <col min="19" max="19" width="5.5" style="30" customWidth="1"/>
    <col min="20" max="20" width="7.59765625" style="30" customWidth="1"/>
    <col min="21" max="21" width="7" style="30" customWidth="1"/>
    <col min="22" max="22" width="5.5" style="30" customWidth="1"/>
    <col min="23" max="23" width="8.3984375" style="30" customWidth="1"/>
    <col min="24" max="24" width="8.69921875" style="30" customWidth="1"/>
    <col min="25" max="25" width="7.59765625" style="30" customWidth="1"/>
    <col min="26" max="26" width="7" style="30" customWidth="1"/>
    <col min="27" max="27" width="5.59765625" style="30" customWidth="1"/>
    <col min="28" max="28" width="5.5" style="30" customWidth="1"/>
    <col min="29" max="29" width="9.19921875" style="30" customWidth="1"/>
    <col min="30" max="30" width="7.3984375" style="30" customWidth="1"/>
    <col min="31" max="31" width="6.19921875" style="30" customWidth="1"/>
    <col min="32" max="32" width="8.3984375" style="30" customWidth="1"/>
    <col min="33" max="33" width="8.296875" style="30" customWidth="1"/>
    <col min="34" max="34" width="8.3984375" style="30" customWidth="1"/>
    <col min="35" max="35" width="7.09765625" style="30" customWidth="1"/>
    <col min="36" max="36" width="6.69921875" style="30" customWidth="1"/>
    <col min="37" max="37" width="8" style="30" customWidth="1"/>
    <col min="38" max="38" width="7.296875" style="30" customWidth="1"/>
    <col min="39" max="39" width="8.3984375" style="30" customWidth="1"/>
    <col min="40" max="40" width="8.19921875" style="30" customWidth="1"/>
    <col min="41" max="41" width="8.3984375" style="30" customWidth="1"/>
    <col min="42" max="42" width="5.796875" style="30" customWidth="1"/>
    <col min="43" max="43" width="8.19921875" style="30" customWidth="1"/>
    <col min="44" max="44" width="7.8984375" style="30" customWidth="1"/>
    <col min="45" max="45" width="8" style="30" customWidth="1"/>
    <col min="46" max="46" width="8.296875" style="30" customWidth="1"/>
    <col min="47" max="47" width="6.3984375" style="30" customWidth="1"/>
    <col min="48" max="48" width="7.8984375" style="30" customWidth="1"/>
    <col min="49" max="49" width="8" style="30" customWidth="1"/>
    <col min="50" max="50" width="8.5" style="30" customWidth="1"/>
    <col min="51" max="52" width="8" style="30" customWidth="1"/>
    <col min="53" max="53" width="8.09765625" style="30" customWidth="1"/>
    <col min="54" max="54" width="6.296875" style="30" customWidth="1"/>
    <col min="55" max="55" width="8.09765625" style="30" customWidth="1"/>
    <col min="56" max="56" width="8" style="30" customWidth="1"/>
    <col min="57" max="57" width="7.3984375" style="30" customWidth="1"/>
    <col min="58" max="59" width="8.69921875" style="30" customWidth="1"/>
    <col min="60" max="60" width="7.5" style="30" customWidth="1"/>
    <col min="61" max="61" width="6.3984375" style="30" customWidth="1"/>
    <col min="62" max="62" width="7.5" style="30" customWidth="1"/>
    <col min="63" max="63" width="6.3984375" style="30" customWidth="1"/>
    <col min="64" max="64" width="7.5" style="30" customWidth="1"/>
    <col min="65" max="65" width="8" style="30" customWidth="1"/>
    <col min="66" max="66" width="6" style="30" customWidth="1"/>
    <col min="67" max="67" width="7.796875" style="30" customWidth="1"/>
    <col min="68" max="68" width="7.69921875" style="30" customWidth="1"/>
    <col min="69" max="69" width="7.796875" style="30" customWidth="1"/>
    <col min="70" max="70" width="8" style="30" customWidth="1"/>
    <col min="71" max="71" width="7.796875" style="30" customWidth="1"/>
    <col min="72" max="72" width="6.8984375" style="30" customWidth="1"/>
    <col min="73" max="73" width="7.796875" style="30" customWidth="1"/>
    <col min="74" max="74" width="8" style="30" customWidth="1"/>
    <col min="75" max="75" width="7.3984375" style="30" customWidth="1"/>
    <col min="76" max="77" width="7" style="30" customWidth="1"/>
    <col min="78" max="78" width="7.69921875" style="30" customWidth="1"/>
    <col min="79" max="79" width="7.796875" style="30" customWidth="1"/>
    <col min="80" max="80" width="8" style="30" customWidth="1"/>
    <col min="81" max="81" width="8.296875" style="30" customWidth="1"/>
    <col min="82" max="82" width="7.5" style="30" customWidth="1"/>
    <col min="83" max="83" width="8.296875" style="30" customWidth="1"/>
    <col min="84" max="84" width="7.5" style="30" customWidth="1"/>
    <col min="85" max="85" width="8.296875" style="30" customWidth="1"/>
    <col min="86" max="86" width="7.5" style="30" customWidth="1"/>
    <col min="87" max="87" width="7.796875" style="30" customWidth="1"/>
    <col min="88" max="93" width="8.3984375" style="30" customWidth="1"/>
    <col min="94" max="94" width="6.3984375" style="30" customWidth="1"/>
    <col min="95" max="96" width="8.3984375" style="30" customWidth="1"/>
    <col min="97" max="97" width="7.296875" style="30" customWidth="1"/>
    <col min="98" max="101" width="8.3984375" style="30" customWidth="1"/>
    <col min="102" max="102" width="8.5" style="30" customWidth="1"/>
    <col min="103" max="106" width="8.3984375" style="30" customWidth="1"/>
    <col min="107" max="107" width="6.59765625" style="30" customWidth="1"/>
    <col min="108" max="110" width="8.3984375" style="30" customWidth="1"/>
    <col min="111" max="111" width="7.69921875" style="30" customWidth="1"/>
    <col min="112" max="112" width="5.796875" style="30" customWidth="1"/>
    <col min="113" max="113" width="8.09765625" style="30" customWidth="1"/>
    <col min="114" max="114" width="8.3984375" style="30" customWidth="1"/>
    <col min="115" max="115" width="7.59765625" style="30" customWidth="1"/>
    <col min="116" max="116" width="8.3984375" style="30" customWidth="1"/>
    <col min="117" max="117" width="7.69921875" style="30" customWidth="1"/>
    <col min="118" max="118" width="6.3984375" style="30" customWidth="1"/>
    <col min="119" max="119" width="8.09765625" style="30" customWidth="1"/>
    <col min="120" max="120" width="8.19921875" style="30" customWidth="1"/>
    <col min="121" max="121" width="8.3984375" style="30" customWidth="1"/>
    <col min="122" max="122" width="7.8984375" style="30" customWidth="1"/>
    <col min="123" max="123" width="8.19921875" style="30" customWidth="1"/>
    <col min="124" max="124" width="6.3984375" style="30" customWidth="1"/>
    <col min="125" max="125" width="8.19921875" style="30" customWidth="1"/>
    <col min="126" max="126" width="8.3984375" style="30" customWidth="1"/>
    <col min="127" max="127" width="7.3984375" style="30" customWidth="1"/>
    <col min="128" max="128" width="5.5" style="30" customWidth="1"/>
    <col min="129" max="129" width="6.69921875" style="30" customWidth="1"/>
    <col min="130" max="130" width="7.59765625" style="30" customWidth="1"/>
    <col min="131" max="131" width="8.19921875" style="30" customWidth="1"/>
    <col min="132" max="132" width="7.3984375" style="30" customWidth="1"/>
    <col min="133" max="133" width="8.69921875" style="30" customWidth="1"/>
    <col min="134" max="134" width="6.09765625" style="30" customWidth="1"/>
    <col min="135" max="135" width="7.69921875" style="30" customWidth="1"/>
    <col min="136" max="136" width="7.8984375" style="30" customWidth="1"/>
    <col min="137" max="137" width="8" style="30" customWidth="1"/>
    <col min="138" max="138" width="6.3984375" style="30" customWidth="1"/>
    <col min="139" max="139" width="8" style="30" customWidth="1"/>
    <col min="140" max="140" width="6.8984375" style="30" customWidth="1"/>
    <col min="141" max="141" width="8.19921875" style="30" customWidth="1"/>
    <col min="142" max="142" width="8.296875" style="30" customWidth="1"/>
    <col min="143" max="143" width="8.69921875" style="30" customWidth="1"/>
    <col min="144" max="144" width="7.8984375" style="30" customWidth="1"/>
    <col min="145" max="145" width="8.19921875" style="30" customWidth="1"/>
    <col min="146" max="146" width="7.8984375" style="30" customWidth="1"/>
    <col min="147" max="147" width="8.19921875" style="30" customWidth="1"/>
    <col min="148" max="148" width="7.8984375" style="30" customWidth="1"/>
    <col min="149" max="149" width="8.19921875" style="30" customWidth="1"/>
    <col min="150" max="151" width="8" style="30" customWidth="1"/>
    <col min="152" max="152" width="7.3984375" style="30" customWidth="1"/>
    <col min="153" max="153" width="8.5" style="30" customWidth="1"/>
    <col min="154" max="154" width="7.3984375" style="30" customWidth="1"/>
    <col min="155" max="155" width="8.5" style="30" customWidth="1"/>
    <col min="156" max="156" width="7.3984375" style="30" customWidth="1"/>
    <col min="157" max="157" width="8" style="30" customWidth="1"/>
    <col min="158" max="158" width="8.296875" style="30" customWidth="1"/>
    <col min="159" max="159" width="8" style="30" customWidth="1"/>
    <col min="160" max="160" width="8.296875" style="30" customWidth="1"/>
    <col min="161" max="161" width="6.5" style="30" customWidth="1"/>
    <col min="162" max="162" width="7.69921875" style="30" customWidth="1"/>
    <col min="163" max="163" width="8.69921875" style="30" customWidth="1"/>
    <col min="164" max="164" width="8.296875" style="30" customWidth="1"/>
    <col min="165" max="165" width="8.69921875" style="30" customWidth="1"/>
    <col min="166" max="166" width="8.296875" style="30" customWidth="1"/>
    <col min="167" max="167" width="8.796875" style="30"/>
    <col min="168" max="168" width="8.296875" style="30" customWidth="1"/>
    <col min="169" max="169" width="8.69921875" style="30" customWidth="1"/>
    <col min="170" max="170" width="8.296875" style="30" customWidth="1"/>
    <col min="171" max="171" width="8.69921875" style="30" customWidth="1"/>
    <col min="172" max="172" width="8.296875" style="30" customWidth="1"/>
    <col min="173" max="173" width="8" style="30" customWidth="1"/>
    <col min="174" max="175" width="8.296875" style="30" customWidth="1"/>
    <col min="176" max="176" width="7.796875" style="30" customWidth="1"/>
    <col min="177" max="177" width="8.59765625" style="30" customWidth="1"/>
    <col min="178" max="178" width="6.796875" style="30" customWidth="1"/>
    <col min="179" max="179" width="6.8984375" style="30" customWidth="1"/>
    <col min="180" max="180" width="7" style="30" customWidth="1"/>
    <col min="181" max="181" width="8.3984375" style="30" customWidth="1"/>
    <col min="182" max="182" width="7.59765625" style="30" customWidth="1"/>
    <col min="183" max="183" width="6.59765625" style="30" customWidth="1"/>
    <col min="184" max="186" width="8.3984375" style="30" customWidth="1"/>
    <col min="187" max="187" width="7.796875" style="30" customWidth="1"/>
    <col min="188" max="188" width="8.3984375" style="30" customWidth="1"/>
    <col min="189" max="189" width="8.09765625" style="30" customWidth="1"/>
    <col min="190" max="190" width="7.5" style="30" customWidth="1"/>
    <col min="191" max="191" width="8.09765625" style="30" customWidth="1"/>
    <col min="192" max="192" width="7.59765625" style="30" customWidth="1"/>
    <col min="193" max="193" width="7.3984375" style="30" customWidth="1"/>
    <col min="194" max="195" width="8.3984375" style="30" customWidth="1"/>
    <col min="196" max="196" width="6.3984375" style="30" customWidth="1"/>
    <col min="197" max="197" width="8.296875" style="30" customWidth="1"/>
    <col min="198" max="198" width="7" style="30" customWidth="1"/>
    <col min="199" max="199" width="7.296875" style="30" customWidth="1"/>
    <col min="200" max="200" width="7.59765625" style="30" customWidth="1"/>
    <col min="201" max="201" width="7.796875" style="30" customWidth="1"/>
    <col min="202" max="202" width="7.5" style="30" customWidth="1"/>
    <col min="203" max="203" width="8.3984375" style="30" customWidth="1"/>
    <col min="204" max="204" width="8.5" style="30" customWidth="1"/>
    <col min="205" max="205" width="8.3984375" style="30" customWidth="1"/>
    <col min="206" max="207" width="8.5" style="30" customWidth="1"/>
    <col min="208" max="208" width="8.3984375" style="30" customWidth="1"/>
    <col min="209" max="209" width="8.5" style="30" customWidth="1"/>
    <col min="210" max="214" width="8.3984375" style="30" customWidth="1"/>
    <col min="215" max="215" width="7.796875" style="30" customWidth="1"/>
    <col min="216" max="216" width="6.5" style="30" customWidth="1"/>
    <col min="217" max="217" width="7.3984375" style="30" customWidth="1"/>
    <col min="218" max="218" width="7.69921875" style="30" customWidth="1"/>
    <col min="219" max="219" width="8.09765625" style="30" customWidth="1"/>
    <col min="220" max="220" width="7.796875" style="30" customWidth="1"/>
    <col min="221" max="221" width="5.5" style="30" customWidth="1"/>
    <col min="222" max="222" width="8.296875" style="30" customWidth="1"/>
    <col min="223" max="223" width="5.796875" style="30" customWidth="1"/>
    <col min="224" max="224" width="8.796875" style="30"/>
    <col min="225" max="227" width="8.3984375" style="30" customWidth="1"/>
    <col min="228" max="228" width="7.796875" style="30" customWidth="1"/>
    <col min="229" max="229" width="7.59765625" style="30" customWidth="1"/>
    <col min="230" max="230" width="8" style="30" customWidth="1"/>
    <col min="231" max="231" width="8.3984375" style="30" customWidth="1"/>
    <col min="232" max="232" width="7.796875" style="30" customWidth="1"/>
    <col min="233" max="233" width="8.3984375" style="30" customWidth="1"/>
    <col min="234" max="235" width="7.59765625" style="30" customWidth="1"/>
    <col min="236" max="236" width="7.5" style="30" customWidth="1"/>
    <col min="237" max="237" width="6.5" style="30" customWidth="1"/>
    <col min="238" max="239" width="6.3984375" style="30" customWidth="1"/>
    <col min="240" max="240" width="6.296875" style="30" customWidth="1"/>
    <col min="241" max="241" width="7.5" style="30" customWidth="1"/>
    <col min="242" max="242" width="7.796875" style="30" customWidth="1"/>
    <col min="243" max="243" width="6.3984375" style="30" customWidth="1"/>
    <col min="244" max="246" width="8.3984375" style="30" customWidth="1"/>
    <col min="247" max="247" width="8.5" style="30" customWidth="1"/>
    <col min="248" max="249" width="8.3984375" style="30" customWidth="1"/>
    <col min="250" max="250" width="8.796875" style="30"/>
    <col min="251" max="251" width="8.3984375" style="30" customWidth="1"/>
    <col min="252" max="252" width="7.796875" style="30" customWidth="1"/>
    <col min="253" max="253" width="7.5" style="30" customWidth="1"/>
    <col min="254" max="254" width="7.796875" style="30" customWidth="1"/>
    <col min="255" max="255" width="7.5" style="30" customWidth="1"/>
    <col min="256" max="256" width="8.19921875" style="30" customWidth="1"/>
    <col min="257" max="257" width="6.3984375" style="30" customWidth="1"/>
    <col min="258" max="258" width="5.59765625" style="30" customWidth="1"/>
    <col min="259" max="259" width="8" style="30" customWidth="1"/>
    <col min="260" max="260" width="6.09765625" style="30" customWidth="1"/>
    <col min="261" max="261" width="8" style="30" customWidth="1"/>
    <col min="262" max="262" width="6.69921875" style="30" customWidth="1"/>
    <col min="263" max="263" width="8.796875" style="30"/>
    <col min="264" max="264" width="8" style="30" customWidth="1"/>
    <col min="265" max="267" width="8.3984375" style="30" customWidth="1"/>
    <col min="268" max="268" width="7.8984375" style="30" customWidth="1"/>
    <col min="269" max="269" width="8.3984375" style="30" customWidth="1"/>
    <col min="270" max="270" width="8" style="30" customWidth="1"/>
    <col min="271" max="271" width="8.296875" style="30" customWidth="1"/>
    <col min="272" max="272" width="7.796875" style="30" customWidth="1"/>
    <col min="273" max="273" width="8.3984375" style="30" customWidth="1"/>
    <col min="274" max="274" width="7.8984375" style="30" customWidth="1"/>
    <col min="275" max="275" width="8.3984375" style="30" customWidth="1"/>
    <col min="276" max="276" width="8" style="30" customWidth="1"/>
    <col min="277" max="277" width="8.19921875" style="30" customWidth="1"/>
    <col min="278" max="278" width="8.09765625" style="30" customWidth="1"/>
    <col min="279" max="279" width="8.69921875" style="30" customWidth="1"/>
    <col min="280" max="280" width="6.3984375" style="30" customWidth="1"/>
    <col min="281" max="281" width="8.19921875" style="30" customWidth="1"/>
    <col min="282" max="282" width="8" style="30" customWidth="1"/>
    <col min="283" max="283" width="8.296875" style="30" customWidth="1"/>
    <col min="284" max="284" width="7.796875" style="30" customWidth="1"/>
    <col min="285" max="286" width="8.3984375" style="30" customWidth="1"/>
    <col min="287" max="287" width="8.69921875" style="30" customWidth="1"/>
    <col min="288" max="288" width="8.3984375" style="30" customWidth="1"/>
    <col min="289" max="289" width="8.296875" style="30" customWidth="1"/>
    <col min="290" max="290" width="8.3984375" style="30" customWidth="1"/>
    <col min="291" max="291" width="8.296875" style="30" customWidth="1"/>
    <col min="292" max="292" width="8.3984375" style="30" customWidth="1"/>
    <col min="293" max="293" width="8.296875" style="30" customWidth="1"/>
    <col min="294" max="294" width="8.3984375" style="30" customWidth="1"/>
    <col min="295" max="295" width="8.296875" style="30" customWidth="1"/>
    <col min="296" max="296" width="8.3984375" style="30" customWidth="1"/>
    <col min="297" max="297" width="8.296875" style="30" customWidth="1"/>
    <col min="298" max="298" width="8.3984375" style="30" customWidth="1"/>
    <col min="299" max="299" width="8.296875" style="30" customWidth="1"/>
    <col min="300" max="300" width="8.3984375" style="30" customWidth="1"/>
    <col min="301" max="301" width="8.69921875" style="30" customWidth="1"/>
    <col min="302" max="302" width="8.3984375" style="30" customWidth="1"/>
    <col min="303" max="303" width="8" style="30" customWidth="1"/>
    <col min="304" max="304" width="8.3984375" style="30" customWidth="1"/>
    <col min="305" max="305" width="8.796875" style="30"/>
    <col min="306" max="306" width="8.3984375" style="30" customWidth="1"/>
    <col min="307" max="307" width="6.69921875" style="30" customWidth="1"/>
    <col min="308" max="308" width="8.3984375" style="30" customWidth="1"/>
    <col min="309" max="309" width="8" style="30" customWidth="1"/>
    <col min="310" max="310" width="7.5" style="30" customWidth="1"/>
    <col min="311" max="311" width="7.8984375" style="30" customWidth="1"/>
    <col min="312" max="312" width="8.09765625" style="30" customWidth="1"/>
    <col min="313" max="313" width="8.296875" style="30" customWidth="1"/>
    <col min="314" max="314" width="8.3984375" style="30" customWidth="1"/>
    <col min="315" max="315" width="8.296875" style="30" customWidth="1"/>
    <col min="316" max="316" width="6.796875" style="30" customWidth="1"/>
    <col min="317" max="317" width="6.5" style="30" customWidth="1"/>
    <col min="318" max="318" width="7.5" style="30" customWidth="1"/>
    <col min="319" max="319" width="8.296875" style="30" customWidth="1"/>
    <col min="320" max="320" width="8.09765625" style="30" customWidth="1"/>
    <col min="321" max="321" width="8.296875" style="30" customWidth="1"/>
    <col min="322" max="322" width="7.5" style="30" customWidth="1"/>
    <col min="323" max="323" width="8.296875" style="30" customWidth="1"/>
    <col min="324" max="324" width="6.8984375" style="30" customWidth="1"/>
    <col min="325" max="325" width="7.3984375" style="30" customWidth="1"/>
    <col min="326" max="326" width="6.59765625" style="30" customWidth="1"/>
    <col min="327" max="327" width="6.796875" style="30" customWidth="1"/>
    <col min="328" max="328" width="7.8984375" style="30" customWidth="1"/>
    <col min="329" max="329" width="8.296875" style="30" customWidth="1"/>
    <col min="330" max="330" width="7.69921875" style="30" customWidth="1"/>
    <col min="331" max="331" width="8.296875" style="30" customWidth="1"/>
    <col min="332" max="332" width="7.3984375" style="30" customWidth="1"/>
    <col min="333" max="333" width="7.796875" style="30" customWidth="1"/>
    <col min="334" max="334" width="7.69921875" style="30" customWidth="1"/>
    <col min="335" max="335" width="8" style="30" customWidth="1"/>
    <col min="336" max="336" width="7" style="30" customWidth="1"/>
    <col min="337" max="337" width="7.796875" style="30" customWidth="1"/>
    <col min="338" max="338" width="7" style="30" customWidth="1"/>
    <col min="339" max="339" width="7.796875" style="30" customWidth="1"/>
    <col min="340" max="340" width="7" style="30" customWidth="1"/>
    <col min="341" max="341" width="7.796875" style="30" customWidth="1"/>
    <col min="342" max="342" width="7.69921875" style="30" customWidth="1"/>
    <col min="343" max="343" width="7.796875" style="30" customWidth="1"/>
    <col min="344" max="344" width="7.69921875" style="30" customWidth="1"/>
    <col min="345" max="345" width="7.796875" style="30" customWidth="1"/>
    <col min="346" max="346" width="7.69921875" style="30" customWidth="1"/>
    <col min="347" max="347" width="8" style="30" customWidth="1"/>
    <col min="348" max="348" width="7.59765625" style="30" customWidth="1"/>
    <col min="349" max="349" width="8" style="30" customWidth="1"/>
    <col min="350" max="350" width="7" style="30" customWidth="1"/>
    <col min="351" max="351" width="6.796875" style="30" customWidth="1"/>
    <col min="352" max="353" width="8" style="30" customWidth="1"/>
    <col min="354" max="354" width="7.59765625" style="30" customWidth="1"/>
    <col min="355" max="355" width="7.69921875" style="30" customWidth="1"/>
    <col min="356" max="356" width="7.8984375" style="30" customWidth="1"/>
    <col min="357" max="357" width="8.09765625" style="30" customWidth="1"/>
    <col min="358" max="358" width="7.8984375" style="30" customWidth="1"/>
    <col min="359" max="359" width="5.796875" style="30" customWidth="1"/>
    <col min="360" max="360" width="8.3984375" style="30" customWidth="1"/>
    <col min="361" max="361" width="7.19921875" style="30" customWidth="1"/>
    <col min="362" max="362" width="8.69921875" style="30" customWidth="1"/>
    <col min="363" max="363" width="7.19921875" style="30" customWidth="1"/>
    <col min="364" max="365" width="5.8984375" style="30" customWidth="1"/>
    <col min="366" max="366" width="8.296875" style="30" customWidth="1"/>
    <col min="367" max="367" width="7.5" style="30" customWidth="1"/>
    <col min="368" max="368" width="8" style="30" customWidth="1"/>
    <col min="369" max="369" width="8.296875" style="30" customWidth="1"/>
    <col min="370" max="370" width="8" style="30" customWidth="1"/>
    <col min="371" max="371" width="6.69921875" style="30" customWidth="1"/>
    <col min="372" max="372" width="8" style="30" customWidth="1"/>
    <col min="373" max="373" width="7" style="30" customWidth="1"/>
    <col min="374" max="374" width="8" style="30" customWidth="1"/>
    <col min="375" max="375" width="8.296875" style="30" customWidth="1"/>
    <col min="376" max="376" width="8" style="30" customWidth="1"/>
    <col min="377" max="377" width="7.296875" style="30" customWidth="1"/>
    <col min="378" max="378" width="8" style="30" customWidth="1"/>
    <col min="379" max="379" width="7.796875" style="30" customWidth="1"/>
    <col min="380" max="380" width="8.296875" style="30" customWidth="1"/>
    <col min="381" max="381" width="7.5" style="30" customWidth="1"/>
    <col min="382" max="390" width="8.09765625" style="30" customWidth="1"/>
    <col min="391" max="391" width="7.5" style="30" customWidth="1"/>
    <col min="392" max="392" width="8.296875" style="30" customWidth="1"/>
    <col min="393" max="393" width="8" style="30" customWidth="1"/>
    <col min="394" max="394" width="6" style="30" customWidth="1"/>
    <col min="395" max="395" width="7.19921875" style="30" customWidth="1"/>
    <col min="396" max="396" width="8.09765625" style="30" customWidth="1"/>
    <col min="397" max="397" width="7.296875" style="30" customWidth="1"/>
    <col min="398" max="398" width="8" style="30" customWidth="1"/>
    <col min="399" max="399" width="7.69921875" style="30" customWidth="1"/>
    <col min="400" max="400" width="8" style="30" customWidth="1"/>
    <col min="401" max="401" width="7.19921875" style="30" customWidth="1"/>
    <col min="402" max="402" width="6.09765625" style="30" customWidth="1"/>
    <col min="403" max="403" width="5.5" style="30" customWidth="1"/>
    <col min="404" max="404" width="7.3984375" style="30" customWidth="1"/>
    <col min="405" max="405" width="6.69921875" style="30" customWidth="1"/>
    <col min="406" max="406" width="8.296875" style="30" customWidth="1"/>
    <col min="407" max="407" width="7.8984375" style="30" customWidth="1"/>
    <col min="408" max="408" width="6.3984375" style="30" customWidth="1"/>
    <col min="409" max="409" width="7.796875" style="30" customWidth="1"/>
    <col min="410" max="410" width="8.296875" style="30" customWidth="1"/>
    <col min="411" max="411" width="8.3984375" style="30" customWidth="1"/>
    <col min="412" max="412" width="8.09765625" style="30" customWidth="1"/>
    <col min="413" max="413" width="7.8984375" style="30" customWidth="1"/>
    <col min="414" max="414" width="8.09765625" style="30" customWidth="1"/>
    <col min="415" max="415" width="8.59765625" style="30" customWidth="1"/>
    <col min="416" max="416" width="8.69921875" style="30" customWidth="1"/>
    <col min="417" max="417" width="8.59765625" style="30" customWidth="1"/>
    <col min="418" max="418" width="8.296875" style="30" customWidth="1"/>
    <col min="419" max="419" width="7.8984375" style="30" customWidth="1"/>
    <col min="420" max="420" width="8.09765625" style="30" customWidth="1"/>
    <col min="421" max="421" width="7.8984375" style="30" customWidth="1"/>
    <col min="422" max="422" width="8.09765625" style="30" customWidth="1"/>
    <col min="423" max="423" width="8.296875" style="30" customWidth="1"/>
    <col min="424" max="424" width="8.09765625" style="30" customWidth="1"/>
    <col min="425" max="425" width="7.8984375" style="30" customWidth="1"/>
    <col min="426" max="426" width="8.09765625" style="30" customWidth="1"/>
    <col min="427" max="427" width="7.8984375" style="30" customWidth="1"/>
    <col min="428" max="428" width="8.09765625" style="30" customWidth="1"/>
    <col min="429" max="429" width="7" style="30" customWidth="1"/>
    <col min="430" max="430" width="8.09765625" style="30" customWidth="1"/>
    <col min="431" max="431" width="8.19921875" style="30" customWidth="1"/>
    <col min="432" max="432" width="8.09765625" style="30" customWidth="1"/>
    <col min="433" max="433" width="8.19921875" style="30" customWidth="1"/>
    <col min="434" max="434" width="8.09765625" style="30" customWidth="1"/>
    <col min="435" max="435" width="7.59765625" style="30" customWidth="1"/>
    <col min="436" max="436" width="8.69921875" style="30" customWidth="1"/>
    <col min="437" max="437" width="5.796875" style="30" customWidth="1"/>
    <col min="438" max="438" width="7.19921875" style="30" customWidth="1"/>
    <col min="439" max="439" width="7.69921875" style="30" customWidth="1"/>
    <col min="440" max="440" width="8.59765625" style="30" customWidth="1"/>
    <col min="441" max="441" width="6.796875" style="30" customWidth="1"/>
    <col min="442" max="442" width="7" style="30" customWidth="1"/>
    <col min="443" max="443" width="7.5" style="30" customWidth="1"/>
    <col min="444" max="444" width="6.8984375" style="30" customWidth="1"/>
    <col min="445" max="446" width="7.296875" style="30" customWidth="1"/>
    <col min="447" max="447" width="8.3984375" style="30" customWidth="1"/>
    <col min="448" max="448" width="5.5" style="30" customWidth="1"/>
    <col min="449" max="449" width="8.5" style="30" customWidth="1"/>
    <col min="450" max="450" width="8.296875" style="30" customWidth="1"/>
    <col min="451" max="451" width="7.69921875" style="30" customWidth="1"/>
    <col min="452" max="453" width="7.3984375" style="30" customWidth="1"/>
    <col min="454" max="454" width="8" style="30" customWidth="1"/>
    <col min="455" max="455" width="5.8984375" style="30" customWidth="1"/>
    <col min="456" max="456" width="7.8984375" style="30" customWidth="1"/>
    <col min="457" max="457" width="8.19921875" style="30" customWidth="1"/>
    <col min="458" max="458" width="7.3984375" style="30" customWidth="1"/>
    <col min="459" max="459" width="5.5" style="30" customWidth="1"/>
    <col min="460" max="460" width="5.19921875" style="30" customWidth="1"/>
    <col min="461" max="461" width="8.3984375" style="30" customWidth="1"/>
    <col min="462" max="462" width="4.796875" style="30" customWidth="1"/>
    <col min="463" max="463" width="6.69921875" style="30" customWidth="1"/>
    <col min="464" max="464" width="8.3984375" style="30" customWidth="1"/>
    <col min="465" max="465" width="7.8984375" style="30" customWidth="1"/>
    <col min="466" max="466" width="7.09765625" style="30" customWidth="1"/>
    <col min="467" max="470" width="7.8984375" style="30" customWidth="1"/>
    <col min="471" max="471" width="8" style="30" customWidth="1"/>
    <col min="472" max="472" width="8.09765625" style="30" customWidth="1"/>
    <col min="473" max="473" width="7.8984375" style="30" customWidth="1"/>
    <col min="474" max="474" width="8" style="30" customWidth="1"/>
    <col min="475" max="475" width="7.8984375" style="30" customWidth="1"/>
    <col min="476" max="476" width="7.09765625" style="30" customWidth="1"/>
    <col min="477" max="477" width="7.59765625" style="30" customWidth="1"/>
    <col min="478" max="478" width="7.69921875" style="30" customWidth="1"/>
    <col min="479" max="479" width="7.3984375" style="30" customWidth="1"/>
    <col min="480" max="480" width="7.69921875" style="30" customWidth="1"/>
    <col min="481" max="481" width="8.3984375" style="30" customWidth="1"/>
    <col min="482" max="482" width="7.69921875" style="30" customWidth="1"/>
    <col min="483" max="483" width="8.3984375" style="30" customWidth="1"/>
    <col min="484" max="484" width="6.59765625" style="30" customWidth="1"/>
    <col min="485" max="485" width="8.296875" style="30" customWidth="1"/>
    <col min="486" max="486" width="6.5" style="30" customWidth="1"/>
    <col min="487" max="487" width="7.3984375" style="30" customWidth="1"/>
    <col min="488" max="488" width="7.19921875" style="30" customWidth="1"/>
    <col min="489" max="489" width="8.09765625" style="30" customWidth="1"/>
    <col min="490" max="490" width="6.296875" style="30" customWidth="1"/>
    <col min="491" max="491" width="8.09765625" style="30" customWidth="1"/>
    <col min="492" max="492" width="4" style="30" customWidth="1"/>
    <col min="493" max="493" width="4.5" style="30" customWidth="1"/>
    <col min="494" max="494" width="7.19921875" style="30" customWidth="1"/>
    <col min="495" max="495" width="8.19921875" style="30" customWidth="1"/>
    <col min="496" max="496" width="6.3984375" style="30" customWidth="1"/>
    <col min="497" max="497" width="8.09765625" style="30" customWidth="1"/>
    <col min="498" max="498" width="7.5" style="30" customWidth="1"/>
    <col min="499" max="499" width="8.19921875" style="30" customWidth="1"/>
    <col min="500" max="500" width="8.3984375" style="30" customWidth="1"/>
    <col min="501" max="501" width="8.19921875" style="30" customWidth="1"/>
    <col min="502" max="502" width="8.3984375" style="30" customWidth="1"/>
    <col min="503" max="503" width="8.5" style="30" customWidth="1"/>
    <col min="504" max="504" width="7.69921875" style="30" customWidth="1"/>
    <col min="505" max="505" width="8.19921875" style="30" customWidth="1"/>
    <col min="506" max="506" width="8.3984375" style="30" customWidth="1"/>
    <col min="507" max="507" width="8" style="30" customWidth="1"/>
    <col min="508" max="508" width="7.69921875" style="30" customWidth="1"/>
    <col min="509" max="509" width="8.296875" style="30" customWidth="1"/>
    <col min="510" max="510" width="6.296875" style="30" customWidth="1"/>
    <col min="511" max="511" width="5.09765625" style="30" customWidth="1"/>
    <col min="512" max="512" width="5.19921875" style="30" customWidth="1"/>
    <col min="513" max="513" width="7.69921875" style="30" customWidth="1"/>
    <col min="514" max="514" width="7.796875" style="30" customWidth="1"/>
    <col min="515" max="515" width="8.296875" style="30" customWidth="1"/>
    <col min="516" max="516" width="7.796875" style="30" customWidth="1"/>
    <col min="517" max="517" width="8.296875" style="30" customWidth="1"/>
    <col min="518" max="518" width="7.296875" style="30" customWidth="1"/>
    <col min="519" max="519" width="8.296875" style="30" customWidth="1"/>
    <col min="520" max="520" width="7.796875" style="30" customWidth="1"/>
    <col min="521" max="521" width="8.3984375" style="30" customWidth="1"/>
    <col min="522" max="522" width="5.8984375" style="30" customWidth="1"/>
    <col min="523" max="523" width="7.8984375" style="30" customWidth="1"/>
    <col min="524" max="524" width="8.09765625" style="30" customWidth="1"/>
    <col min="525" max="525" width="8.19921875" style="30" customWidth="1"/>
    <col min="526" max="526" width="8" style="30" customWidth="1"/>
    <col min="527" max="527" width="5.09765625" style="30" customWidth="1"/>
    <col min="528" max="528" width="8" style="30" customWidth="1"/>
    <col min="529" max="529" width="5.69921875" style="30" customWidth="1"/>
    <col min="530" max="532" width="8.296875" style="30" customWidth="1"/>
    <col min="533" max="533" width="8.3984375" style="30" customWidth="1"/>
    <col min="534" max="534" width="8" style="30" customWidth="1"/>
    <col min="535" max="535" width="8.3984375" style="30" customWidth="1"/>
    <col min="536" max="536" width="8" style="30" customWidth="1"/>
    <col min="537" max="537" width="8.3984375" style="30" customWidth="1"/>
    <col min="538" max="538" width="8" style="30" customWidth="1"/>
    <col min="539" max="544" width="8.3984375" style="30" customWidth="1"/>
    <col min="545" max="545" width="6.296875" style="30" customWidth="1"/>
    <col min="546" max="548" width="8.3984375" style="30" customWidth="1"/>
    <col min="549" max="549" width="8.5" style="30" customWidth="1"/>
    <col min="550" max="586" width="8.3984375" style="30" customWidth="1"/>
    <col min="587" max="587" width="5.8984375" style="30" customWidth="1"/>
    <col min="588" max="611" width="8.3984375" style="30" customWidth="1"/>
    <col min="612" max="612" width="7.796875" style="30" customWidth="1"/>
    <col min="613" max="614" width="8.3984375" style="30" customWidth="1"/>
    <col min="615" max="615" width="8" style="30" customWidth="1"/>
    <col min="616" max="616" width="7.69921875" style="30" customWidth="1"/>
    <col min="617" max="617" width="7.5" style="30" customWidth="1"/>
    <col min="618" max="618" width="7.59765625" style="30" customWidth="1"/>
    <col min="619" max="619" width="8.69921875" style="30" customWidth="1"/>
    <col min="620" max="620" width="7.19921875" style="30" customWidth="1"/>
    <col min="621" max="621" width="7.59765625" style="30" customWidth="1"/>
    <col min="622" max="622" width="7.3984375" style="30" customWidth="1"/>
    <col min="623" max="623" width="7.796875" style="30" customWidth="1"/>
    <col min="624" max="624" width="8.69921875" style="30" customWidth="1"/>
    <col min="625" max="625" width="7.69921875" style="30" customWidth="1"/>
    <col min="626" max="626" width="6.3984375" style="30" customWidth="1"/>
    <col min="627" max="627" width="7.19921875" style="30" customWidth="1"/>
    <col min="628" max="628" width="8.296875" style="30" customWidth="1"/>
    <col min="629" max="629" width="8.796875" style="30"/>
    <col min="630" max="630" width="7.59765625" style="30" customWidth="1"/>
    <col min="631" max="631" width="7.09765625" style="30" customWidth="1"/>
    <col min="632" max="632" width="5.8984375" style="30" customWidth="1"/>
    <col min="633" max="634" width="6.3984375" style="30" customWidth="1"/>
    <col min="635" max="635" width="7.59765625" style="30" customWidth="1"/>
    <col min="636" max="636" width="5.3984375" style="30" customWidth="1"/>
    <col min="637" max="637" width="5.796875" style="30" customWidth="1"/>
    <col min="638" max="638" width="7.296875" style="30" customWidth="1"/>
    <col min="639" max="639" width="8" style="30" customWidth="1"/>
    <col min="640" max="640" width="8.59765625" style="30" customWidth="1"/>
    <col min="641" max="641" width="8.296875" style="30" customWidth="1"/>
    <col min="642" max="642" width="8.3984375" style="30" customWidth="1"/>
    <col min="643" max="644" width="8.5" style="30" customWidth="1"/>
    <col min="645" max="645" width="8.3984375" style="30" customWidth="1"/>
    <col min="646" max="646" width="8.296875" style="30" customWidth="1"/>
    <col min="647" max="649" width="8.3984375" style="30" customWidth="1"/>
    <col min="650" max="650" width="8.19921875" style="30" customWidth="1"/>
    <col min="651" max="651" width="7.296875" style="30" customWidth="1"/>
    <col min="652" max="652" width="8.296875" style="30" customWidth="1"/>
    <col min="653" max="653" width="6.5" style="30" customWidth="1"/>
    <col min="654" max="654" width="8.3984375" style="30" customWidth="1"/>
    <col min="655" max="655" width="7.796875" style="30" customWidth="1"/>
    <col min="656" max="656" width="8.3984375" style="30" customWidth="1"/>
    <col min="657" max="659" width="8.5" style="30" customWidth="1"/>
    <col min="660" max="660" width="8" style="30" customWidth="1"/>
    <col min="661" max="662" width="8.5" style="30" customWidth="1"/>
    <col min="663" max="663" width="8" style="30" customWidth="1"/>
    <col min="664" max="664" width="8.19921875" style="30" customWidth="1"/>
    <col min="665" max="665" width="8.296875" style="30" customWidth="1"/>
    <col min="666" max="666" width="8.59765625" style="30" customWidth="1"/>
    <col min="667" max="667" width="7.5" style="30" customWidth="1"/>
    <col min="668" max="668" width="8" style="30" customWidth="1"/>
    <col min="669" max="669" width="7.5" style="30" customWidth="1"/>
    <col min="670" max="670" width="8.59765625" style="30" customWidth="1"/>
    <col min="671" max="671" width="8.3984375" style="30" customWidth="1"/>
    <col min="672" max="672" width="5.09765625" style="30" customWidth="1"/>
    <col min="673" max="673" width="6.8984375" style="30" customWidth="1"/>
    <col min="674" max="674" width="7.69921875" style="30" customWidth="1"/>
    <col min="675" max="675" width="7.8984375" style="30" customWidth="1"/>
    <col min="676" max="676" width="7.09765625" style="30" customWidth="1"/>
    <col min="677" max="677" width="8.59765625" style="30" customWidth="1"/>
    <col min="678" max="678" width="8.3984375" style="30" customWidth="1"/>
    <col min="679" max="679" width="7.19921875" style="30" customWidth="1"/>
    <col min="680" max="680" width="8.3984375" style="30" customWidth="1"/>
    <col min="681" max="681" width="8" style="30" customWidth="1"/>
    <col min="682" max="682" width="5.8984375" style="30" customWidth="1"/>
    <col min="683" max="683" width="8.69921875" style="30" customWidth="1"/>
    <col min="684" max="684" width="8.3984375" style="30" customWidth="1"/>
    <col min="685" max="685" width="8.69921875" style="30" customWidth="1"/>
    <col min="686" max="686" width="7.8984375" style="30" customWidth="1"/>
    <col min="687" max="687" width="5.8984375" style="30" customWidth="1"/>
    <col min="688" max="688" width="7.8984375" style="30" customWidth="1"/>
    <col min="689" max="689" width="8.3984375" style="30" customWidth="1"/>
    <col min="690" max="690" width="5.59765625" style="30" customWidth="1"/>
    <col min="691" max="691" width="5.3984375" style="30" customWidth="1"/>
    <col min="692" max="692" width="8.09765625" style="30" customWidth="1"/>
    <col min="693" max="693" width="6.59765625" style="30" customWidth="1"/>
    <col min="694" max="694" width="7.8984375" style="30" customWidth="1"/>
    <col min="695" max="695" width="8" style="30" customWidth="1"/>
    <col min="696" max="696" width="7.8984375" style="30" customWidth="1"/>
    <col min="697" max="697" width="8.3984375" style="30" customWidth="1"/>
    <col min="698" max="698" width="7.8984375" style="30" customWidth="1"/>
    <col min="699" max="699" width="6.8984375" style="30" customWidth="1"/>
    <col min="700" max="700" width="6.59765625" style="30" customWidth="1"/>
    <col min="701" max="701" width="8.69921875" style="30" customWidth="1"/>
    <col min="702" max="702" width="7.8984375" style="30" customWidth="1"/>
    <col min="703" max="703" width="8.3984375" style="30" customWidth="1"/>
    <col min="704" max="704" width="7.8984375" style="30" customWidth="1"/>
    <col min="705" max="705" width="7" style="30" customWidth="1"/>
    <col min="706" max="706" width="7.19921875" style="30" customWidth="1"/>
    <col min="707" max="707" width="8.3984375" style="30" customWidth="1"/>
    <col min="708" max="708" width="7.8984375" style="30" customWidth="1"/>
    <col min="709" max="709" width="8" style="30" customWidth="1"/>
    <col min="710" max="710" width="7.19921875" style="30" customWidth="1"/>
    <col min="711" max="711" width="6.8984375" style="30" customWidth="1"/>
    <col min="712" max="712" width="6.59765625" style="30" customWidth="1"/>
    <col min="713" max="713" width="6.5" style="30" customWidth="1"/>
    <col min="714" max="714" width="5.59765625" style="30" customWidth="1"/>
    <col min="715" max="716" width="8" style="30" customWidth="1"/>
    <col min="717" max="717" width="8.3984375" style="30" customWidth="1"/>
    <col min="718" max="718" width="6.59765625" style="30" customWidth="1"/>
    <col min="719" max="719" width="8.3984375" style="30" customWidth="1"/>
    <col min="720" max="720" width="8" style="30" customWidth="1"/>
    <col min="721" max="721" width="8.3984375" style="30" customWidth="1"/>
    <col min="722" max="722" width="7.296875" style="30" customWidth="1"/>
    <col min="723" max="723" width="8.3984375" style="30" customWidth="1"/>
    <col min="724" max="724" width="7.296875" style="30" customWidth="1"/>
    <col min="725" max="726" width="8" style="30" customWidth="1"/>
    <col min="727" max="727" width="8.3984375" style="30" customWidth="1"/>
    <col min="728" max="728" width="8.296875" style="30" customWidth="1"/>
    <col min="729" max="729" width="8.3984375" style="30" customWidth="1"/>
    <col min="730" max="730" width="7.8984375" style="30" customWidth="1"/>
    <col min="731" max="731" width="8.3984375" style="30" customWidth="1"/>
    <col min="732" max="732" width="7.8984375" style="30" customWidth="1"/>
    <col min="733" max="733" width="8.3984375" style="30" customWidth="1"/>
    <col min="734" max="734" width="8" style="30" customWidth="1"/>
    <col min="735" max="735" width="7.3984375" style="30" customWidth="1"/>
    <col min="736" max="736" width="6.8984375" style="30" customWidth="1"/>
    <col min="737" max="737" width="7.69921875" style="30" customWidth="1"/>
    <col min="738" max="738" width="5.8984375" style="30" customWidth="1"/>
    <col min="739" max="739" width="6.3984375" style="30" customWidth="1"/>
    <col min="740" max="740" width="6" style="30" customWidth="1"/>
    <col min="741" max="741" width="8.3984375" style="30" customWidth="1"/>
    <col min="742" max="742" width="8" style="30" customWidth="1"/>
    <col min="743" max="743" width="8.09765625" style="30" customWidth="1"/>
    <col min="744" max="744" width="7.296875" style="30" customWidth="1"/>
    <col min="745" max="745" width="8.3984375" style="30" customWidth="1"/>
    <col min="746" max="747" width="7.296875" style="30" customWidth="1"/>
    <col min="748" max="748" width="7.69921875" style="30" customWidth="1"/>
    <col min="749" max="749" width="7.796875" style="30" customWidth="1"/>
    <col min="750" max="750" width="6" style="30" customWidth="1"/>
    <col min="751" max="751" width="7.3984375" style="30" customWidth="1"/>
    <col min="752" max="752" width="8" style="30" customWidth="1"/>
    <col min="753" max="753" width="6.3984375" style="30" customWidth="1"/>
    <col min="754" max="754" width="8.3984375" style="30" customWidth="1"/>
    <col min="755" max="755" width="7.19921875" style="30" customWidth="1"/>
    <col min="756" max="756" width="7" style="30" customWidth="1"/>
    <col min="757" max="757" width="7.5" style="30" customWidth="1"/>
    <col min="758" max="758" width="8.59765625" style="30" customWidth="1"/>
    <col min="759" max="759" width="6.796875" style="30" customWidth="1"/>
    <col min="760" max="760" width="8.69921875" style="30" customWidth="1"/>
    <col min="761" max="761" width="6.796875" style="30" customWidth="1"/>
    <col min="762" max="762" width="6.59765625" style="30" customWidth="1"/>
    <col min="763" max="764" width="8" style="30" customWidth="1"/>
    <col min="765" max="765" width="7.796875" style="30" customWidth="1"/>
    <col min="766" max="767" width="8" style="30" customWidth="1"/>
    <col min="768" max="768" width="8.09765625" style="30" customWidth="1"/>
    <col min="769" max="769" width="7.19921875" style="30" customWidth="1"/>
    <col min="770" max="771" width="8.69921875" style="30" customWidth="1"/>
    <col min="772" max="772" width="8.296875" style="30" customWidth="1"/>
    <col min="773" max="773" width="8.69921875" style="30" customWidth="1"/>
    <col min="774" max="774" width="7.8984375" style="30" customWidth="1"/>
    <col min="775" max="775" width="8" style="30" customWidth="1"/>
    <col min="776" max="776" width="8.3984375" style="30" customWidth="1"/>
    <col min="777" max="777" width="8.296875" style="30" customWidth="1"/>
    <col min="778" max="778" width="7.8984375" style="30" customWidth="1"/>
    <col min="779" max="779" width="8.296875" style="30" customWidth="1"/>
    <col min="780" max="780" width="7.59765625" style="30" customWidth="1"/>
    <col min="781" max="781" width="8.296875" style="30" customWidth="1"/>
    <col min="782" max="782" width="8.09765625" style="30" customWidth="1"/>
    <col min="783" max="783" width="8.5" style="30" customWidth="1"/>
    <col min="784" max="784" width="8.296875" style="30" customWidth="1"/>
    <col min="785" max="785" width="7.3984375" style="30" customWidth="1"/>
    <col min="786" max="786" width="8.296875" style="30" customWidth="1"/>
    <col min="787" max="787" width="8.5" style="30" customWidth="1"/>
    <col min="788" max="788" width="8.296875" style="30" customWidth="1"/>
    <col min="789" max="789" width="8.5" style="30" customWidth="1"/>
    <col min="790" max="790" width="8.296875" style="30" customWidth="1"/>
    <col min="791" max="791" width="8.5" style="30" customWidth="1"/>
    <col min="792" max="792" width="7.69921875" style="30" customWidth="1"/>
    <col min="793" max="793" width="6.59765625" style="30" customWidth="1"/>
    <col min="794" max="794" width="7.69921875" style="30" customWidth="1"/>
    <col min="795" max="795" width="8.5" style="30" customWidth="1"/>
    <col min="796" max="796" width="8.296875" style="30" customWidth="1"/>
    <col min="797" max="797" width="8.5" style="30" customWidth="1"/>
    <col min="798" max="798" width="8" style="30" customWidth="1"/>
    <col min="799" max="799" width="8.796875" style="30"/>
    <col min="800" max="800" width="8.3984375" style="30" customWidth="1"/>
    <col min="801" max="801" width="8.5" style="30" customWidth="1"/>
    <col min="802" max="802" width="6" style="30" customWidth="1"/>
    <col min="803" max="803" width="6.3984375" style="30" customWidth="1"/>
    <col min="804" max="804" width="8.09765625" style="30" customWidth="1"/>
    <col min="805" max="805" width="8.19921875" style="30" customWidth="1"/>
    <col min="806" max="806" width="6.3984375" style="30" customWidth="1"/>
    <col min="807" max="807" width="8.69921875" style="30" customWidth="1"/>
    <col min="808" max="808" width="8.5" style="30" customWidth="1"/>
    <col min="809" max="809" width="7" style="30" customWidth="1"/>
    <col min="810" max="810" width="7.19921875" style="30" customWidth="1"/>
    <col min="811" max="811" width="6.796875" style="30" customWidth="1"/>
    <col min="812" max="812" width="6.19921875" style="30" customWidth="1"/>
    <col min="813" max="813" width="8.19921875" style="30" customWidth="1"/>
    <col min="814" max="814" width="7.296875" style="30" customWidth="1"/>
    <col min="815" max="815" width="8" style="30" customWidth="1"/>
    <col min="816" max="816" width="8.09765625" style="30" customWidth="1"/>
    <col min="817" max="817" width="8" style="30" customWidth="1"/>
    <col min="818" max="818" width="7" style="30" customWidth="1"/>
    <col min="819" max="819" width="7.296875" style="30" customWidth="1"/>
    <col min="820" max="820" width="6.09765625" style="30" customWidth="1"/>
    <col min="821" max="821" width="6.8984375" style="30" customWidth="1"/>
    <col min="822" max="822" width="8.09765625" style="30" customWidth="1"/>
    <col min="823" max="823" width="7.8984375" style="30" customWidth="1"/>
    <col min="824" max="824" width="8.09765625" style="30" customWidth="1"/>
    <col min="825" max="825" width="8.296875" style="30" customWidth="1"/>
    <col min="826" max="826" width="7.19921875" style="30" customWidth="1"/>
    <col min="827" max="827" width="8.09765625" style="30" customWidth="1"/>
    <col min="828" max="828" width="6.296875" style="30" customWidth="1"/>
    <col min="829" max="829" width="6.5" style="30" customWidth="1"/>
    <col min="830" max="830" width="6.296875" style="30" customWidth="1"/>
    <col min="831" max="831" width="8.19921875" style="30" customWidth="1"/>
    <col min="832" max="832" width="7" style="30" customWidth="1"/>
    <col min="833" max="833" width="6.5" style="30" customWidth="1"/>
    <col min="834" max="834" width="7" style="30" customWidth="1"/>
    <col min="835" max="835" width="8.59765625" style="30" customWidth="1"/>
    <col min="836" max="836" width="8.3984375" style="30" customWidth="1"/>
    <col min="837" max="837" width="8.59765625" style="30" customWidth="1"/>
    <col min="838" max="838" width="8.69921875" style="30" customWidth="1"/>
    <col min="839" max="839" width="8.59765625" style="30" customWidth="1"/>
    <col min="840" max="840" width="8.69921875" style="30" customWidth="1"/>
    <col min="841" max="841" width="6.69921875" style="30" customWidth="1"/>
    <col min="842" max="842" width="8.69921875" style="30" customWidth="1"/>
    <col min="843" max="843" width="7.8984375" style="30" customWidth="1"/>
    <col min="844" max="844" width="7.796875" style="30" customWidth="1"/>
    <col min="845" max="845" width="7.5" style="30" customWidth="1"/>
    <col min="846" max="846" width="7.796875" style="30" customWidth="1"/>
    <col min="847" max="847" width="8.3984375" style="30" customWidth="1"/>
    <col min="848" max="848" width="8" style="30" customWidth="1"/>
    <col min="849" max="849" width="8.3984375" style="30" customWidth="1"/>
    <col min="850" max="850" width="8.796875" style="30"/>
    <col min="851" max="851" width="8.3984375" style="30" customWidth="1"/>
    <col min="852" max="852" width="8.796875" style="30"/>
    <col min="853" max="854" width="8.3984375" style="30" customWidth="1"/>
    <col min="855" max="855" width="7.5" style="30" customWidth="1"/>
    <col min="856" max="856" width="7.59765625" style="30" customWidth="1"/>
    <col min="857" max="857" width="7.296875" style="30" customWidth="1"/>
    <col min="858" max="858" width="7.3984375" style="30" customWidth="1"/>
    <col min="859" max="859" width="7.19921875" style="30" customWidth="1"/>
    <col min="860" max="861" width="8.3984375" style="30" customWidth="1"/>
    <col min="862" max="862" width="7.796875" style="30" customWidth="1"/>
    <col min="863" max="863" width="7.59765625" style="30" customWidth="1"/>
    <col min="864" max="864" width="8" style="30" customWidth="1"/>
    <col min="865" max="865" width="6.69921875" style="30" customWidth="1"/>
    <col min="866" max="866" width="7.796875" style="30" customWidth="1"/>
    <col min="867" max="867" width="8.5" style="30" customWidth="1"/>
    <col min="868" max="868" width="8" style="30" customWidth="1"/>
    <col min="869" max="869" width="7.5" style="30" customWidth="1"/>
    <col min="870" max="870" width="6.8984375" style="30" customWidth="1"/>
    <col min="871" max="871" width="8.3984375" style="30" customWidth="1"/>
    <col min="872" max="872" width="8" style="30" customWidth="1"/>
    <col min="873" max="873" width="7.5" style="30" customWidth="1"/>
    <col min="874" max="874" width="8.3984375" style="30" customWidth="1"/>
    <col min="875" max="875" width="7" style="30" customWidth="1"/>
    <col min="876" max="879" width="8.3984375" style="30" customWidth="1"/>
    <col min="880" max="880" width="7.296875" style="30" customWidth="1"/>
    <col min="881" max="881" width="6.69921875" style="30" customWidth="1"/>
    <col min="882" max="882" width="8.3984375" style="30" customWidth="1"/>
    <col min="883" max="883" width="8.09765625" style="30" customWidth="1"/>
    <col min="884" max="884" width="7" style="30" customWidth="1"/>
    <col min="885" max="885" width="7.3984375" style="30" customWidth="1"/>
    <col min="886" max="886" width="5.796875" style="30" customWidth="1"/>
    <col min="887" max="887" width="8" style="30" customWidth="1"/>
    <col min="888" max="888" width="6.59765625" style="30" customWidth="1"/>
    <col min="889" max="889" width="8.3984375" style="30" customWidth="1"/>
    <col min="890" max="890" width="8.69921875" style="30" customWidth="1"/>
    <col min="891" max="891" width="8.5" style="30" customWidth="1"/>
    <col min="892" max="892" width="8" style="30" customWidth="1"/>
    <col min="893" max="893" width="6.69921875" style="30" customWidth="1"/>
    <col min="894" max="894" width="8.5" style="30" customWidth="1"/>
    <col min="895" max="895" width="7.3984375" style="30" customWidth="1"/>
    <col min="896" max="896" width="6.69921875" style="30" customWidth="1"/>
    <col min="897" max="897" width="7" style="30" customWidth="1"/>
    <col min="898" max="898" width="6.8984375" style="30" customWidth="1"/>
    <col min="899" max="899" width="7.09765625" style="30" customWidth="1"/>
    <col min="900" max="900" width="7.69921875" style="30" customWidth="1"/>
    <col min="901" max="901" width="8.09765625" style="30" customWidth="1"/>
    <col min="902" max="902" width="8.3984375" style="30" customWidth="1"/>
    <col min="903" max="903" width="5.8984375" style="30" customWidth="1"/>
    <col min="904" max="904" width="8.09765625" style="30" customWidth="1"/>
    <col min="905" max="905" width="7.3984375" style="30" customWidth="1"/>
    <col min="906" max="907" width="7.8984375" style="30" customWidth="1"/>
    <col min="908" max="908" width="7.296875" style="30" customWidth="1"/>
    <col min="909" max="909" width="8.09765625" style="30" customWidth="1"/>
    <col min="910" max="910" width="7.8984375" style="30" customWidth="1"/>
    <col min="911" max="911" width="7.5" style="30" customWidth="1"/>
    <col min="912" max="912" width="8.3984375" style="30" customWidth="1"/>
    <col min="913" max="913" width="8" style="30" customWidth="1"/>
    <col min="914" max="914" width="8.3984375" style="30" customWidth="1"/>
    <col min="915" max="915" width="7.69921875" style="30" customWidth="1"/>
    <col min="916" max="916" width="7.59765625" style="30" customWidth="1"/>
    <col min="917" max="917" width="8.3984375" style="30" customWidth="1"/>
    <col min="918" max="918" width="6.69921875" style="30" customWidth="1"/>
    <col min="919" max="919" width="5.09765625" style="30" customWidth="1"/>
    <col min="920" max="920" width="4.8984375" style="30" customWidth="1"/>
    <col min="921" max="921" width="6" style="30" customWidth="1"/>
    <col min="922" max="922" width="6.296875" style="30" customWidth="1"/>
    <col min="923" max="923" width="8.09765625" style="30" customWidth="1"/>
    <col min="924" max="924" width="7.296875" style="30" customWidth="1"/>
    <col min="925" max="925" width="8.3984375" style="30" customWidth="1"/>
    <col min="926" max="926" width="7.69921875" style="30" customWidth="1"/>
    <col min="927" max="927" width="8" style="30" customWidth="1"/>
    <col min="928" max="928" width="8.09765625" style="30" customWidth="1"/>
    <col min="929" max="930" width="8.59765625" style="30" customWidth="1"/>
    <col min="931" max="932" width="8" style="30" customWidth="1"/>
    <col min="933" max="933" width="7.59765625" style="30" customWidth="1"/>
    <col min="934" max="934" width="8.59765625" style="30" customWidth="1"/>
    <col min="935" max="935" width="7.3984375" style="30" customWidth="1"/>
    <col min="936" max="936" width="6.59765625" style="30" customWidth="1"/>
    <col min="937" max="937" width="6.69921875" style="30" customWidth="1"/>
    <col min="938" max="938" width="7.296875" style="30" customWidth="1"/>
    <col min="939" max="939" width="8.09765625" style="30" customWidth="1"/>
    <col min="940" max="940" width="7.296875" style="30" customWidth="1"/>
    <col min="941" max="941" width="8.09765625" style="30" customWidth="1"/>
    <col min="942" max="942" width="8" style="30" customWidth="1"/>
    <col min="943" max="943" width="8.09765625" style="30" customWidth="1"/>
    <col min="944" max="944" width="7" style="30" customWidth="1"/>
    <col min="945" max="945" width="7.3984375" style="30" customWidth="1"/>
    <col min="946" max="946" width="6.5" style="30" customWidth="1"/>
    <col min="947" max="947" width="6" style="30" customWidth="1"/>
    <col min="948" max="948" width="8" style="30" customWidth="1"/>
    <col min="949" max="949" width="8.09765625" style="30" customWidth="1"/>
    <col min="950" max="950" width="8.19921875" style="30" customWidth="1"/>
    <col min="951" max="951" width="6.8984375" style="30" customWidth="1"/>
    <col min="952" max="953" width="7.3984375" style="30" customWidth="1"/>
    <col min="954" max="954" width="5.5" style="30" customWidth="1"/>
    <col min="955" max="955" width="8.3984375" style="30" customWidth="1"/>
    <col min="956" max="956" width="5.19921875" style="30" customWidth="1"/>
    <col min="957" max="957" width="8.3984375" style="30" customWidth="1"/>
    <col min="958" max="958" width="5.19921875" style="30" customWidth="1"/>
    <col min="959" max="959" width="7.3984375" style="30" customWidth="1"/>
    <col min="960" max="960" width="5.09765625" style="30" customWidth="1"/>
    <col min="961" max="961" width="7.69921875" style="30" customWidth="1"/>
    <col min="962" max="962" width="7.5" style="30" customWidth="1"/>
    <col min="963" max="963" width="8.59765625" style="30" customWidth="1"/>
    <col min="964" max="964" width="7.796875" style="30" customWidth="1"/>
    <col min="965" max="965" width="6.69921875" style="30" customWidth="1"/>
    <col min="966" max="966" width="8" style="30" customWidth="1"/>
    <col min="967" max="968" width="8.3984375" style="30" customWidth="1"/>
    <col min="969" max="969" width="7.8984375" style="30" customWidth="1"/>
    <col min="970" max="970" width="8.69921875" style="30" customWidth="1"/>
    <col min="971" max="971" width="7.8984375" style="30" customWidth="1"/>
    <col min="972" max="972" width="8.5" style="30" customWidth="1"/>
    <col min="973" max="973" width="8" style="30" customWidth="1"/>
    <col min="974" max="974" width="8.5" style="30" customWidth="1"/>
    <col min="975" max="975" width="8" style="30" customWidth="1"/>
    <col min="976" max="976" width="8.5" style="30" customWidth="1"/>
    <col min="977" max="977" width="5.796875" style="30" customWidth="1"/>
    <col min="978" max="978" width="7.5" style="30" customWidth="1"/>
    <col min="979" max="980" width="6.69921875" style="30" customWidth="1"/>
    <col min="981" max="981" width="6.09765625" style="30" customWidth="1"/>
    <col min="982" max="982" width="5.8984375" style="30" customWidth="1"/>
    <col min="983" max="983" width="6.69921875" style="30" customWidth="1"/>
    <col min="984" max="984" width="8" style="30" customWidth="1"/>
    <col min="985" max="985" width="5.09765625" style="30" customWidth="1"/>
    <col min="986" max="986" width="4.8984375" style="30" customWidth="1"/>
    <col min="987" max="987" width="8" style="30" customWidth="1"/>
    <col min="988" max="988" width="8.09765625" style="30" customWidth="1"/>
    <col min="989" max="989" width="7.296875" style="30" customWidth="1"/>
    <col min="990" max="990" width="6.8984375" style="30" customWidth="1"/>
    <col min="991" max="991" width="8.296875" style="30" customWidth="1"/>
    <col min="992" max="992" width="6.796875" style="30" customWidth="1"/>
    <col min="993" max="994" width="8" style="30" customWidth="1"/>
    <col min="995" max="995" width="7.3984375" style="30" customWidth="1"/>
    <col min="996" max="998" width="8.3984375" style="30" customWidth="1"/>
    <col min="999" max="999" width="7.69921875" style="30" customWidth="1"/>
    <col min="1000" max="1000" width="7.796875" style="30" customWidth="1"/>
    <col min="1001" max="1001" width="6.5" style="30" customWidth="1"/>
    <col min="1002" max="1002" width="8" style="30" customWidth="1"/>
    <col min="1003" max="1003" width="6.19921875" style="30" customWidth="1"/>
    <col min="1004" max="1005" width="7.69921875" style="30" customWidth="1"/>
    <col min="1006" max="1006" width="7.5" style="30" customWidth="1"/>
    <col min="1007" max="1007" width="7.69921875" style="30" customWidth="1"/>
    <col min="1008" max="1008" width="8.3984375" style="30" customWidth="1"/>
    <col min="1009" max="1009" width="6" style="30" customWidth="1"/>
    <col min="1010" max="1010" width="6.8984375" style="30" customWidth="1"/>
    <col min="1011" max="1011" width="6.69921875" style="30" customWidth="1"/>
    <col min="1012" max="1012" width="6.8984375" style="30" customWidth="1"/>
    <col min="1013" max="1013" width="7.3984375" style="30" customWidth="1"/>
    <col min="1014" max="1014" width="5.8984375" style="30" customWidth="1"/>
    <col min="1015" max="1015" width="5.09765625" style="30" customWidth="1"/>
    <col min="1016" max="1016" width="6.5" style="30" customWidth="1"/>
    <col min="1017" max="1017" width="6.796875" style="30" customWidth="1"/>
    <col min="1018" max="1018" width="8.3984375" style="30" customWidth="1"/>
    <col min="1019" max="1019" width="6.09765625" style="30" customWidth="1"/>
    <col min="1020" max="1020" width="8.3984375" style="30" customWidth="1"/>
    <col min="1021" max="1021" width="5.09765625" style="30" customWidth="1"/>
    <col min="1022" max="1022" width="6.3984375" style="30" customWidth="1"/>
    <col min="1023" max="1023" width="5.09765625" style="30" customWidth="1"/>
    <col min="1024" max="1024" width="8.3984375" style="30" customWidth="1"/>
    <col min="1025" max="1025" width="7.5" style="30" customWidth="1"/>
    <col min="1026" max="1027" width="8.3984375" style="30" customWidth="1"/>
    <col min="1028" max="1028" width="7.8984375" style="30" customWidth="1"/>
    <col min="1029" max="1029" width="8.59765625" style="30" customWidth="1"/>
    <col min="1030" max="1030" width="8.3984375" style="30" customWidth="1"/>
    <col min="1031" max="1031" width="7" style="30" customWidth="1"/>
    <col min="1032" max="1032" width="8.3984375" style="30" customWidth="1"/>
    <col min="1033" max="1033" width="7.3984375" style="30" customWidth="1"/>
    <col min="1034" max="1034" width="8" style="30" customWidth="1"/>
    <col min="1035" max="1035" width="8.3984375" style="30" customWidth="1"/>
    <col min="1036" max="1036" width="7.796875" style="30" customWidth="1"/>
    <col min="1037" max="1037" width="7.5" style="30" customWidth="1"/>
    <col min="1038" max="1045" width="8.3984375" style="30" customWidth="1"/>
    <col min="1046" max="1046" width="7.796875" style="30" customWidth="1"/>
    <col min="1047" max="1047" width="7.59765625" style="30" customWidth="1"/>
    <col min="1048" max="1049" width="8.3984375" style="30" customWidth="1"/>
    <col min="1050" max="1050" width="8.796875" style="30"/>
    <col min="1051" max="1051" width="8.3984375" style="30" customWidth="1"/>
    <col min="1052" max="1052" width="8.69921875" style="30" customWidth="1"/>
    <col min="1053" max="1053" width="8.5" style="30" customWidth="1"/>
    <col min="1054" max="1054" width="8.69921875" style="30" customWidth="1"/>
    <col min="1055" max="1055" width="8.5" style="30" customWidth="1"/>
    <col min="1056" max="1056" width="8.69921875" style="30" customWidth="1"/>
    <col min="1057" max="1057" width="6.69921875" style="30" customWidth="1"/>
    <col min="1058" max="1058" width="8.3984375" style="30" customWidth="1"/>
    <col min="1059" max="1059" width="8.69921875" style="30" customWidth="1"/>
    <col min="1060" max="1060" width="5.19921875" style="30" customWidth="1"/>
    <col min="1061" max="1061" width="8.69921875" style="30" customWidth="1"/>
    <col min="1062" max="1062" width="5.19921875" style="30" customWidth="1"/>
    <col min="1063" max="1063" width="8.3984375" style="30" customWidth="1"/>
    <col min="1064" max="1064" width="8.19921875" style="30" customWidth="1"/>
    <col min="1065" max="1065" width="8.09765625" style="30" customWidth="1"/>
    <col min="1066" max="1067" width="8.296875" style="30" customWidth="1"/>
    <col min="1068" max="1068" width="8.5" style="30" customWidth="1"/>
    <col min="1069" max="1069" width="7.8984375" style="30" customWidth="1"/>
    <col min="1070" max="1070" width="7.09765625" style="30" customWidth="1"/>
    <col min="1071" max="1071" width="6.8984375" style="30" customWidth="1"/>
    <col min="1072" max="1072" width="7.8984375" style="30" customWidth="1"/>
    <col min="1073" max="1073" width="8" style="30" customWidth="1"/>
    <col min="1074" max="1074" width="5.296875" style="30" customWidth="1"/>
    <col min="1075" max="1075" width="7.796875" style="30" customWidth="1"/>
    <col min="1076" max="1076" width="7.5" style="30" customWidth="1"/>
    <col min="1077" max="1077" width="7.796875" style="30" customWidth="1"/>
    <col min="1078" max="1078" width="7.59765625" style="30" customWidth="1"/>
    <col min="1079" max="1079" width="8" style="30" customWidth="1"/>
    <col min="1080" max="1080" width="7.5" style="30" customWidth="1"/>
    <col min="1081" max="1081" width="7.796875" style="30" customWidth="1"/>
    <col min="1082" max="1082" width="7.5" style="30" customWidth="1"/>
    <col min="1083" max="1083" width="8" style="30" customWidth="1"/>
    <col min="1084" max="1084" width="7.5" style="30" customWidth="1"/>
    <col min="1085" max="1085" width="7.796875" style="30" customWidth="1"/>
    <col min="1086" max="1086" width="7.5" style="30" customWidth="1"/>
    <col min="1087" max="1087" width="6.8984375" style="30" customWidth="1"/>
    <col min="1088" max="1088" width="8.3984375" style="30" customWidth="1"/>
    <col min="1089" max="1089" width="7.3984375" style="30" customWidth="1"/>
    <col min="1090" max="1090" width="7.5" style="30" customWidth="1"/>
    <col min="1091" max="1091" width="5.59765625" style="30" customWidth="1"/>
    <col min="1092" max="1092" width="6.3984375" style="30" customWidth="1"/>
    <col min="1093" max="1093" width="5.796875" style="30" customWidth="1"/>
    <col min="1094" max="1094" width="7.5" style="30" customWidth="1"/>
    <col min="1095" max="1095" width="8.3984375" style="30" customWidth="1"/>
    <col min="1096" max="1096" width="7.5" style="30" customWidth="1"/>
    <col min="1097" max="1097" width="7.19921875" style="30" customWidth="1"/>
    <col min="1098" max="1098" width="7.5" style="30" customWidth="1"/>
    <col min="1099" max="1099" width="7.796875" style="30" customWidth="1"/>
    <col min="1100" max="1100" width="7.296875" style="30" customWidth="1"/>
    <col min="1101" max="1101" width="8" style="30" customWidth="1"/>
    <col min="1102" max="1102" width="7.19921875" style="30" customWidth="1"/>
    <col min="1103" max="1103" width="8.3984375" style="30" customWidth="1"/>
    <col min="1104" max="1104" width="8.09765625" style="30" customWidth="1"/>
    <col min="1105" max="1105" width="7.796875" style="30" customWidth="1"/>
    <col min="1106" max="1106" width="7.5" style="30" customWidth="1"/>
    <col min="1107" max="1107" width="7.796875" style="30" customWidth="1"/>
    <col min="1108" max="1108" width="6.69921875" style="30" customWidth="1"/>
    <col min="1109" max="1109" width="6.59765625" style="30" customWidth="1"/>
    <col min="1110" max="1110" width="6.69921875" style="30" customWidth="1"/>
    <col min="1111" max="1111" width="6.59765625" style="30" customWidth="1"/>
    <col min="1112" max="1112" width="7.5" style="30" customWidth="1"/>
    <col min="1113" max="1113" width="8.296875" style="30" customWidth="1"/>
    <col min="1114" max="1114" width="6.69921875" style="30" customWidth="1"/>
    <col min="1115" max="1115" width="8.3984375" style="30" customWidth="1"/>
    <col min="1116" max="1116" width="7.5" style="30" customWidth="1"/>
    <col min="1117" max="1117" width="8.3984375" style="30" customWidth="1"/>
    <col min="1118" max="1118" width="7.59765625" style="30" customWidth="1"/>
    <col min="1119" max="1119" width="8.296875" style="30" customWidth="1"/>
    <col min="1120" max="1120" width="6.5" style="30" customWidth="1"/>
    <col min="1121" max="1122" width="8.3984375" style="30" customWidth="1"/>
    <col min="1123" max="1123" width="6.8984375" style="30" customWidth="1"/>
    <col min="1124" max="1124" width="6" style="30" customWidth="1"/>
    <col min="1125" max="1125" width="8.296875" style="30" customWidth="1"/>
    <col min="1126" max="1126" width="8.3984375" style="30" customWidth="1"/>
    <col min="1127" max="1127" width="8.19921875" style="30" customWidth="1"/>
    <col min="1128" max="1128" width="6.3984375" style="30" customWidth="1"/>
    <col min="1129" max="1129" width="7.3984375" style="30" customWidth="1"/>
    <col min="1130" max="1130" width="7" style="30" customWidth="1"/>
    <col min="1131" max="1132" width="7.19921875" style="30" customWidth="1"/>
    <col min="1133" max="1133" width="7.796875" style="30" customWidth="1"/>
    <col min="1134" max="1134" width="8.5" style="30" customWidth="1"/>
    <col min="1135" max="1136" width="8.3984375" style="30" customWidth="1"/>
    <col min="1137" max="1137" width="8" style="30" customWidth="1"/>
    <col min="1138" max="1138" width="8.5" style="30" customWidth="1"/>
    <col min="1139" max="1140" width="8.3984375" style="30" customWidth="1"/>
    <col min="1141" max="1141" width="7.59765625" style="30" customWidth="1"/>
    <col min="1142" max="1142" width="6" style="30" customWidth="1"/>
    <col min="1143" max="1143" width="8.296875" style="30" customWidth="1"/>
    <col min="1144" max="1144" width="6" style="30" customWidth="1"/>
    <col min="1145" max="1145" width="7.796875" style="30" customWidth="1"/>
    <col min="1146" max="1146" width="7.5" style="30" customWidth="1"/>
    <col min="1147" max="1147" width="7.3984375" style="30" customWidth="1"/>
    <col min="1148" max="1148" width="7.59765625" style="30" customWidth="1"/>
    <col min="1149" max="1149" width="7.796875" style="30" customWidth="1"/>
    <col min="1150" max="1152" width="8.3984375" style="30" customWidth="1"/>
    <col min="1153" max="1153" width="8.796875" style="30"/>
    <col min="1154" max="1154" width="7.59765625" style="30" customWidth="1"/>
    <col min="1155" max="1155" width="7.796875" style="30" customWidth="1"/>
    <col min="1156" max="1156" width="8.3984375" style="30" customWidth="1"/>
    <col min="1157" max="1157" width="6.8984375" style="30" customWidth="1"/>
    <col min="1158" max="1170" width="8.3984375" style="30" customWidth="1"/>
    <col min="1171" max="1174" width="8.5" style="30" customWidth="1"/>
    <col min="1175" max="1175" width="8.3984375" style="30" customWidth="1"/>
    <col min="1176" max="1176" width="8.5" style="30" customWidth="1"/>
    <col min="1177" max="1177" width="8.3984375" style="30" customWidth="1"/>
    <col min="1178" max="1178" width="8.5" style="30" customWidth="1"/>
    <col min="1179" max="1179" width="8.3984375" style="30" customWidth="1"/>
    <col min="1180" max="1181" width="8.5" style="30" customWidth="1"/>
    <col min="1182" max="1182" width="8.3984375" style="30" customWidth="1"/>
    <col min="1183" max="1183" width="8.5" style="30" customWidth="1"/>
    <col min="1184" max="1184" width="8.3984375" style="30" customWidth="1"/>
    <col min="1185" max="1185" width="8.5" style="30" customWidth="1"/>
    <col min="1186" max="1211" width="8.3984375" style="30" customWidth="1"/>
    <col min="1212" max="1212" width="6.3984375" style="30" customWidth="1"/>
    <col min="1213" max="1217" width="8.3984375" style="30" customWidth="1"/>
    <col min="1218" max="1218" width="8.5" style="30" customWidth="1"/>
    <col min="1219" max="1219" width="8.3984375" style="30" customWidth="1"/>
    <col min="1220" max="1220" width="8.5" style="30" customWidth="1"/>
    <col min="1221" max="1221" width="8.3984375" style="30" customWidth="1"/>
    <col min="1222" max="1223" width="8.5" style="30" customWidth="1"/>
    <col min="1224" max="1224" width="8.3984375" style="30" customWidth="1"/>
    <col min="1225" max="1225" width="8.5" style="30" customWidth="1"/>
    <col min="1226" max="1226" width="8.3984375" style="30" customWidth="1"/>
    <col min="1227" max="1227" width="8.5" style="30" customWidth="1"/>
    <col min="1228" max="1232" width="8.3984375" style="30" customWidth="1"/>
    <col min="1233" max="1233" width="7.796875" style="30" customWidth="1"/>
    <col min="1234" max="1234" width="7.5" style="30" customWidth="1"/>
    <col min="1235" max="1235" width="7.796875" style="30" customWidth="1"/>
    <col min="1236" max="1236" width="6" style="30" customWidth="1"/>
    <col min="1237" max="1237" width="6.796875" style="30" customWidth="1"/>
    <col min="1238" max="1242" width="8.3984375" style="30" customWidth="1"/>
    <col min="1243" max="1243" width="6.59765625" style="30" customWidth="1"/>
    <col min="1244" max="1244" width="5.5" style="30" customWidth="1"/>
    <col min="1245" max="1245" width="8.796875" style="30"/>
    <col min="1246" max="1246" width="8.5" style="30" customWidth="1"/>
    <col min="1247" max="1247" width="8.796875" style="30"/>
    <col min="1248" max="1248" width="8.5" style="30" customWidth="1"/>
    <col min="1249" max="1249" width="8.796875" style="30"/>
    <col min="1250" max="1250" width="8.3984375" style="30" customWidth="1"/>
    <col min="1251" max="1251" width="8.796875" style="30"/>
    <col min="1252" max="1252" width="8.3984375" style="30" customWidth="1"/>
    <col min="1253" max="1253" width="8.796875" style="30"/>
    <col min="1254" max="1254" width="8.3984375" style="30" customWidth="1"/>
    <col min="1255" max="1255" width="8.796875" style="30"/>
    <col min="1256" max="1256" width="8.3984375" style="30" customWidth="1"/>
    <col min="1257" max="1257" width="8.796875" style="30"/>
    <col min="1258" max="1258" width="8.3984375" style="30" customWidth="1"/>
    <col min="1259" max="1259" width="8.796875" style="30"/>
    <col min="1260" max="1260" width="8.3984375" style="30" customWidth="1"/>
    <col min="1261" max="1261" width="7.8984375" style="30" customWidth="1"/>
    <col min="1262" max="1262" width="8.796875" style="30"/>
    <col min="1263" max="1263" width="8.296875" style="30" customWidth="1"/>
    <col min="1264" max="1264" width="8.69921875" style="30" customWidth="1"/>
    <col min="1265" max="1266" width="8.796875" style="30"/>
    <col min="1267" max="1267" width="7.8984375" style="30" customWidth="1"/>
    <col min="1268" max="1268" width="8.796875" style="30"/>
    <col min="1269" max="1269" width="8.69921875" style="30" customWidth="1"/>
    <col min="1270" max="1270" width="7.8984375" style="30" customWidth="1"/>
    <col min="1271" max="1271" width="8.69921875" style="30" customWidth="1"/>
    <col min="1272" max="1272" width="7.8984375" style="30" customWidth="1"/>
    <col min="1273" max="1273" width="8.59765625" style="30" customWidth="1"/>
    <col min="1274" max="1274" width="7.8984375" style="30" customWidth="1"/>
    <col min="1275" max="1278" width="8.69921875" style="30" customWidth="1"/>
    <col min="1279" max="1279" width="7.59765625" style="30" customWidth="1"/>
    <col min="1280" max="1280" width="8.69921875" style="30" customWidth="1"/>
    <col min="1281" max="1282" width="7.59765625" style="30" customWidth="1"/>
    <col min="1283" max="1283" width="8.69921875" style="30" customWidth="1"/>
    <col min="1284" max="1284" width="7.8984375" style="30" customWidth="1"/>
    <col min="1285" max="1285" width="8.69921875" style="30" customWidth="1"/>
    <col min="1286" max="1287" width="7.8984375" style="30" customWidth="1"/>
    <col min="1288" max="1289" width="8.69921875" style="30" customWidth="1"/>
    <col min="1290" max="1290" width="8.5" style="30" customWidth="1"/>
    <col min="1291" max="1291" width="8.796875" style="30"/>
    <col min="1292" max="1292" width="8.69921875" style="30" customWidth="1"/>
    <col min="1293" max="1293" width="6.796875" style="30" customWidth="1"/>
    <col min="1294" max="1294" width="8.69921875" style="30" customWidth="1"/>
    <col min="1295" max="1295" width="7.796875" style="30" customWidth="1"/>
    <col min="1296" max="1296" width="8.796875" style="30"/>
    <col min="1297" max="1297" width="8.59765625" style="30" customWidth="1"/>
    <col min="1298" max="1298" width="8.69921875" style="30" customWidth="1"/>
    <col min="1299" max="1299" width="8.796875" style="30"/>
    <col min="1300" max="1300" width="8.69921875" style="30" customWidth="1"/>
    <col min="1301" max="1301" width="8.09765625" style="30" customWidth="1"/>
    <col min="1302" max="1302" width="8.69921875" style="30" customWidth="1"/>
    <col min="1303" max="1303" width="8.3984375" style="30" customWidth="1"/>
    <col min="1304" max="1304" width="8.69921875" style="30" customWidth="1"/>
    <col min="1305" max="1305" width="5.8984375" style="30" customWidth="1"/>
    <col min="1306" max="1306" width="8.69921875" style="30" customWidth="1"/>
    <col min="1307" max="1307" width="6.5" style="30" customWidth="1"/>
    <col min="1308" max="1308" width="8.69921875" style="30" customWidth="1"/>
    <col min="1309" max="1309" width="6.5" style="30" customWidth="1"/>
    <col min="1310" max="1310" width="8.59765625" style="30" customWidth="1"/>
    <col min="1311" max="1311" width="7.796875" style="30" customWidth="1"/>
    <col min="1312" max="1312" width="8.69921875" style="30" customWidth="1"/>
    <col min="1313" max="1313" width="5.8984375" style="30" customWidth="1"/>
    <col min="1314" max="1314" width="8.69921875" style="30" customWidth="1"/>
    <col min="1315" max="1315" width="5.8984375" style="30" customWidth="1"/>
    <col min="1316" max="1316" width="8.796875" style="30"/>
    <col min="1317" max="1317" width="8" style="30" customWidth="1"/>
    <col min="1318" max="1318" width="8.3984375" style="30" customWidth="1"/>
    <col min="1319" max="1319" width="8.59765625" style="30" customWidth="1"/>
    <col min="1320" max="1320" width="8.3984375" style="30" customWidth="1"/>
    <col min="1321" max="1321" width="8.59765625" style="30" customWidth="1"/>
    <col min="1322" max="1322" width="8.3984375" style="30" customWidth="1"/>
    <col min="1323" max="1323" width="8.59765625" style="30" customWidth="1"/>
    <col min="1324" max="1324" width="8.3984375" style="30" customWidth="1"/>
    <col min="1325" max="1325" width="8.59765625" style="30" customWidth="1"/>
    <col min="1326" max="1326" width="8.3984375" style="30" customWidth="1"/>
    <col min="1327" max="1327" width="8.69921875" style="30" customWidth="1"/>
    <col min="1328" max="1328" width="8.3984375" style="30" customWidth="1"/>
    <col min="1329" max="1329" width="8.59765625" style="30" customWidth="1"/>
    <col min="1330" max="1330" width="8.3984375" style="30" customWidth="1"/>
    <col min="1331" max="1332" width="8.796875" style="30"/>
    <col min="1333" max="1333" width="8.59765625" style="30" customWidth="1"/>
    <col min="1334" max="1334" width="8.3984375" style="30" customWidth="1"/>
    <col min="1335" max="1335" width="8.59765625" style="30" customWidth="1"/>
    <col min="1336" max="1336" width="8.3984375" style="30" customWidth="1"/>
    <col min="1337" max="1337" width="8.59765625" style="30" customWidth="1"/>
    <col min="1338" max="1338" width="8.3984375" style="30" customWidth="1"/>
    <col min="1339" max="1339" width="8.59765625" style="30" customWidth="1"/>
    <col min="1340" max="1340" width="8.3984375" style="30" customWidth="1"/>
    <col min="1341" max="1341" width="8.59765625" style="30" customWidth="1"/>
    <col min="1342" max="1342" width="8.3984375" style="30" customWidth="1"/>
    <col min="1343" max="1343" width="8.59765625" style="30" customWidth="1"/>
    <col min="1344" max="1344" width="8.3984375" style="30" customWidth="1"/>
    <col min="1345" max="1345" width="8.59765625" style="30" customWidth="1"/>
    <col min="1346" max="1346" width="8.3984375" style="30" customWidth="1"/>
    <col min="1347" max="1347" width="8.69921875" style="30" customWidth="1"/>
    <col min="1348" max="1348" width="8.3984375" style="30" customWidth="1"/>
    <col min="1349" max="1349" width="8.59765625" style="30" customWidth="1"/>
    <col min="1350" max="1350" width="8.3984375" style="30" customWidth="1"/>
    <col min="1351" max="1351" width="8.59765625" style="30" customWidth="1"/>
    <col min="1352" max="1352" width="8.3984375" style="30" customWidth="1"/>
    <col min="1353" max="1353" width="8.59765625" style="30" customWidth="1"/>
    <col min="1354" max="1354" width="8.796875" style="30"/>
    <col min="1355" max="1355" width="8.59765625" style="30" customWidth="1"/>
    <col min="1356" max="1356" width="8.3984375" style="30" customWidth="1"/>
    <col min="1357" max="1357" width="8.796875" style="30"/>
    <col min="1358" max="1358" width="8.3984375" style="30" customWidth="1"/>
    <col min="1359" max="1359" width="8.59765625" style="30" customWidth="1"/>
    <col min="1360" max="1360" width="8.69921875" style="30" customWidth="1"/>
    <col min="1361" max="1361" width="8.59765625" style="30" customWidth="1"/>
    <col min="1362" max="1362" width="8.69921875" style="30" customWidth="1"/>
    <col min="1363" max="1363" width="8.59765625" style="30" customWidth="1"/>
    <col min="1364" max="1364" width="8.3984375" style="30" customWidth="1"/>
    <col min="1365" max="1365" width="8.59765625" style="30" customWidth="1"/>
    <col min="1366" max="1366" width="8.3984375" style="30" customWidth="1"/>
    <col min="1367" max="1367" width="8.59765625" style="30" customWidth="1"/>
    <col min="1368" max="1368" width="8.3984375" style="30" customWidth="1"/>
    <col min="1369" max="1369" width="8.59765625" style="30" customWidth="1"/>
    <col min="1370" max="1370" width="8.3984375" style="30" customWidth="1"/>
    <col min="1371" max="1371" width="8.59765625" style="30" customWidth="1"/>
    <col min="1372" max="1372" width="8.3984375" style="30" customWidth="1"/>
    <col min="1373" max="1373" width="8.59765625" style="30" customWidth="1"/>
    <col min="1374" max="1374" width="8.3984375" style="30" customWidth="1"/>
    <col min="1375" max="1375" width="8.69921875" style="30" customWidth="1"/>
    <col min="1376" max="1376" width="8.3984375" style="30" customWidth="1"/>
    <col min="1377" max="1377" width="8" style="30" customWidth="1"/>
    <col min="1378" max="1378" width="8.3984375" style="30" customWidth="1"/>
    <col min="1379" max="1379" width="8.69921875" style="30" customWidth="1"/>
    <col min="1380" max="1380" width="8.796875" style="30"/>
    <col min="1381" max="1381" width="8.59765625" style="30" customWidth="1"/>
    <col min="1382" max="1382" width="8.796875" style="30"/>
    <col min="1383" max="1383" width="8.59765625" style="30" customWidth="1"/>
    <col min="1384" max="1384" width="8.69921875" style="30" customWidth="1"/>
    <col min="1385" max="1385" width="5.296875" style="30" customWidth="1"/>
    <col min="1386" max="1386" width="8.796875" style="30"/>
    <col min="1387" max="1387" width="8" style="30" customWidth="1"/>
    <col min="1388" max="1388" width="8.69921875" style="30" customWidth="1"/>
    <col min="1389" max="1389" width="7.796875" style="30" customWidth="1"/>
    <col min="1390" max="1390" width="8.796875" style="30"/>
    <col min="1391" max="1391" width="8" style="30" customWidth="1"/>
    <col min="1392" max="1392" width="8.69921875" style="30" customWidth="1"/>
    <col min="1393" max="1393" width="7.19921875" style="30" customWidth="1"/>
    <col min="1394" max="1394" width="8.796875" style="30"/>
    <col min="1395" max="1395" width="8.69921875" style="30" customWidth="1"/>
    <col min="1396" max="1396" width="8.796875" style="30"/>
    <col min="1397" max="1397" width="8.5" style="30" customWidth="1"/>
    <col min="1398" max="1398" width="8.69921875" style="30" customWidth="1"/>
    <col min="1399" max="1399" width="8.5" style="30" customWidth="1"/>
    <col min="1400" max="1400" width="8.69921875" style="30" customWidth="1"/>
    <col min="1401" max="1401" width="8.5" style="30" customWidth="1"/>
    <col min="1402" max="1402" width="7.8984375" style="30" customWidth="1"/>
    <col min="1403" max="1403" width="8.796875" style="30"/>
    <col min="1404" max="1404" width="7.796875" style="30" customWidth="1"/>
    <col min="1405" max="1405" width="6" style="30" customWidth="1"/>
    <col min="1406" max="1406" width="8.796875" style="30"/>
    <col min="1407" max="1407" width="8.69921875" style="30" customWidth="1"/>
    <col min="1408" max="1408" width="8.3984375" style="30" customWidth="1"/>
    <col min="1409" max="1409" width="8.69921875" style="30" customWidth="1"/>
    <col min="1410" max="1410" width="8.3984375" style="30" customWidth="1"/>
    <col min="1411" max="1411" width="8.69921875" style="30" customWidth="1"/>
    <col min="1412" max="1412" width="8.3984375" style="30" customWidth="1"/>
    <col min="1413" max="1414" width="8.69921875" style="30" customWidth="1"/>
    <col min="1415" max="1415" width="6.09765625" style="30" customWidth="1"/>
    <col min="1416" max="1416" width="8" style="30" customWidth="1"/>
    <col min="1417" max="1417" width="8.796875" style="30"/>
    <col min="1418" max="1418" width="8.3984375" style="30" customWidth="1"/>
    <col min="1419" max="1419" width="8.796875" style="30"/>
    <col min="1420" max="1420" width="7.59765625" style="30" customWidth="1"/>
    <col min="1421" max="1421" width="5.796875" style="30" customWidth="1"/>
    <col min="1422" max="1422" width="8.69921875" style="30" customWidth="1"/>
    <col min="1423" max="1423" width="5.59765625" style="30" customWidth="1"/>
    <col min="1424" max="1424" width="8.69921875" style="30" customWidth="1"/>
    <col min="1425" max="1425" width="8.59765625" style="30" customWidth="1"/>
    <col min="1426" max="1426" width="8.69921875" style="30" customWidth="1"/>
    <col min="1427" max="1427" width="6.59765625" style="30" customWidth="1"/>
    <col min="1428" max="1428" width="8.3984375" style="30" customWidth="1"/>
    <col min="1429" max="1432" width="8.796875" style="30"/>
    <col min="1433" max="1433" width="8.59765625" style="30" customWidth="1"/>
    <col min="1434" max="1434" width="8.69921875" style="30" customWidth="1"/>
    <col min="1435" max="1435" width="8.59765625" style="30" customWidth="1"/>
    <col min="1436" max="1436" width="8.69921875" style="30" customWidth="1"/>
    <col min="1437" max="1437" width="8.59765625" style="30" customWidth="1"/>
    <col min="1438" max="1438" width="8.69921875" style="30" customWidth="1"/>
    <col min="1439" max="1439" width="7.09765625" style="30" customWidth="1"/>
    <col min="1440" max="1440" width="8.69921875" style="30" customWidth="1"/>
    <col min="1441" max="1441" width="6.59765625" style="30" customWidth="1"/>
    <col min="1442" max="1442" width="8.5" style="30" customWidth="1"/>
    <col min="1443" max="1443" width="8.69921875" style="30" customWidth="1"/>
    <col min="1444" max="1444" width="8.5" style="30" customWidth="1"/>
    <col min="1445" max="1445" width="8.796875" style="30"/>
    <col min="1446" max="1446" width="7.8984375" style="30" customWidth="1"/>
    <col min="1447" max="1447" width="7.59765625" style="30" customWidth="1"/>
    <col min="1448" max="1448" width="7.8984375" style="30" customWidth="1"/>
    <col min="1449" max="1449" width="8.5" style="30" customWidth="1"/>
    <col min="1450" max="1450" width="5.69921875" style="30" customWidth="1"/>
    <col min="1451" max="1451" width="7.19921875" style="30" customWidth="1"/>
    <col min="1452" max="1452" width="5.69921875" style="30" customWidth="1"/>
    <col min="1453" max="1453" width="8.3984375" style="30" customWidth="1"/>
    <col min="1454" max="1454" width="5.8984375" style="30" customWidth="1"/>
    <col min="1455" max="1455" width="8.3984375" style="30" customWidth="1"/>
    <col min="1456" max="1456" width="8.69921875" style="30" customWidth="1"/>
    <col min="1457" max="1457" width="7.8984375" style="30" customWidth="1"/>
    <col min="1458" max="1459" width="8.59765625" style="30" customWidth="1"/>
    <col min="1460" max="1460" width="6.69921875" style="30" customWidth="1"/>
    <col min="1461" max="1461" width="8.3984375" style="30" customWidth="1"/>
    <col min="1462" max="1464" width="8.69921875" style="30" customWidth="1"/>
    <col min="1465" max="1465" width="7.8984375" style="30" customWidth="1"/>
    <col min="1466" max="1466" width="8.59765625" style="30" customWidth="1"/>
    <col min="1467" max="1467" width="7.296875" style="30" customWidth="1"/>
    <col min="1468" max="1468" width="8.09765625" style="30" customWidth="1"/>
    <col min="1469" max="1469" width="7.296875" style="30" customWidth="1"/>
    <col min="1470" max="1470" width="8.69921875" style="30" customWidth="1"/>
    <col min="1471" max="1471" width="8.59765625" style="30" customWidth="1"/>
    <col min="1472" max="1472" width="8.69921875" style="30" customWidth="1"/>
    <col min="1473" max="1473" width="8.3984375" style="30" customWidth="1"/>
    <col min="1474" max="1474" width="8.796875" style="30"/>
    <col min="1475" max="1475" width="8.19921875" style="30" customWidth="1"/>
    <col min="1476" max="1476" width="8.69921875" style="30" customWidth="1"/>
    <col min="1477" max="1477" width="7.796875" style="30" customWidth="1"/>
    <col min="1478" max="1478" width="8.69921875" style="30" customWidth="1"/>
    <col min="1479" max="1479" width="7.09765625" style="30" customWidth="1"/>
    <col min="1480" max="1480" width="8.69921875" style="30" customWidth="1"/>
    <col min="1481" max="1481" width="6.69921875" style="30" customWidth="1"/>
    <col min="1482" max="1482" width="8.69921875" style="30" customWidth="1"/>
    <col min="1483" max="1483" width="6.5" style="30" customWidth="1"/>
    <col min="1484" max="1484" width="8.69921875" style="30" customWidth="1"/>
    <col min="1485" max="1485" width="6.5" style="30" customWidth="1"/>
    <col min="1486" max="1486" width="8.69921875" style="30" customWidth="1"/>
    <col min="1487" max="1487" width="8.296875" style="30" customWidth="1"/>
    <col min="1488" max="1488" width="8.69921875" style="30" customWidth="1"/>
    <col min="1489" max="1489" width="8.3984375" style="30" customWidth="1"/>
    <col min="1490" max="1490" width="8.69921875" style="30" customWidth="1"/>
    <col min="1491" max="1491" width="8.5" style="30" customWidth="1"/>
    <col min="1492" max="1492" width="8.69921875" style="30" customWidth="1"/>
    <col min="1493" max="1493" width="6.8984375" style="30" customWidth="1"/>
    <col min="1494" max="1494" width="8.796875" style="30"/>
    <col min="1495" max="1495" width="8.3984375" style="30" customWidth="1"/>
    <col min="1496" max="1496" width="8.796875" style="30"/>
    <col min="1497" max="1497" width="8.3984375" style="30" customWidth="1"/>
    <col min="1498" max="1498" width="8.796875" style="30"/>
    <col min="1499" max="1499" width="8.3984375" style="30" customWidth="1"/>
    <col min="1500" max="1500" width="8.796875" style="30"/>
    <col min="1501" max="1501" width="8.3984375" style="30" customWidth="1"/>
    <col min="1502" max="1502" width="8.796875" style="30"/>
    <col min="1503" max="1503" width="8.3984375" style="30" customWidth="1"/>
    <col min="1504" max="1504" width="8.796875" style="30"/>
    <col min="1505" max="1505" width="8.3984375" style="30" customWidth="1"/>
    <col min="1506" max="1506" width="8.5" style="30" customWidth="1"/>
    <col min="1507" max="1507" width="8.296875" style="30" customWidth="1"/>
    <col min="1508" max="1508" width="8.796875" style="30"/>
    <col min="1509" max="1509" width="8.3984375" style="30" customWidth="1"/>
    <col min="1510" max="1510" width="8.796875" style="30"/>
    <col min="1511" max="1511" width="8.3984375" style="30" customWidth="1"/>
    <col min="1512" max="1512" width="8.796875" style="30"/>
    <col min="1513" max="1513" width="8.5" style="30" customWidth="1"/>
    <col min="1514" max="1514" width="8.796875" style="30"/>
    <col min="1515" max="1515" width="8.5" style="30" customWidth="1"/>
    <col min="1516" max="1516" width="8.796875" style="30"/>
    <col min="1517" max="1517" width="8.3984375" style="30" customWidth="1"/>
    <col min="1518" max="1518" width="8.796875" style="30"/>
    <col min="1519" max="1519" width="8.3984375" style="30" customWidth="1"/>
    <col min="1520" max="1520" width="8.796875" style="30"/>
    <col min="1521" max="1521" width="8.3984375" style="30" customWidth="1"/>
    <col min="1522" max="1522" width="8.796875" style="30"/>
    <col min="1523" max="1523" width="8.3984375" style="30" customWidth="1"/>
    <col min="1524" max="1524" width="8.69921875" style="30" customWidth="1"/>
    <col min="1525" max="1526" width="8.3984375" style="30" customWidth="1"/>
    <col min="1527" max="1527" width="7.5" style="30" customWidth="1"/>
    <col min="1528" max="1528" width="8.69921875" style="30" customWidth="1"/>
    <col min="1529" max="1529" width="7.19921875" style="30" customWidth="1"/>
    <col min="1530" max="1530" width="8.69921875" style="30" customWidth="1"/>
    <col min="1531" max="1531" width="8.3984375" style="30" customWidth="1"/>
    <col min="1532" max="1532" width="8.69921875" style="30" customWidth="1"/>
    <col min="1533" max="1533" width="6.5" style="30" customWidth="1"/>
    <col min="1534" max="1534" width="8.69921875" style="30" customWidth="1"/>
    <col min="1535" max="1535" width="6.5" style="30" customWidth="1"/>
    <col min="1536" max="1536" width="8.69921875" style="30" customWidth="1"/>
    <col min="1537" max="1537" width="8.296875" style="30" customWidth="1"/>
    <col min="1538" max="1538" width="8.69921875" style="30" customWidth="1"/>
    <col min="1539" max="1539" width="8.3984375" style="30" customWidth="1"/>
    <col min="1540" max="1540" width="8.796875" style="30"/>
    <col min="1541" max="1541" width="8.59765625" style="30" customWidth="1"/>
    <col min="1542" max="1542" width="8.69921875" style="30" customWidth="1"/>
    <col min="1543" max="1543" width="8.296875" style="30" customWidth="1"/>
    <col min="1544" max="1544" width="8.69921875" style="30" customWidth="1"/>
    <col min="1545" max="1545" width="7.5" style="30" customWidth="1"/>
    <col min="1546" max="1546" width="8.69921875" style="30" customWidth="1"/>
    <col min="1547" max="1547" width="8.796875" style="30"/>
    <col min="1548" max="1548" width="8.69921875" style="30" customWidth="1"/>
    <col min="1549" max="1549" width="7.8984375" style="30" customWidth="1"/>
    <col min="1550" max="1550" width="8.69921875" style="30" customWidth="1"/>
    <col min="1551" max="1551" width="7.296875" style="30" customWidth="1"/>
    <col min="1552" max="1552" width="8.69921875" style="30" customWidth="1"/>
    <col min="1553" max="1553" width="8.09765625" style="30" customWidth="1"/>
    <col min="1554" max="1554" width="8.69921875" style="30" customWidth="1"/>
    <col min="1555" max="1555" width="8.09765625" style="30" customWidth="1"/>
    <col min="1556" max="1556" width="8.796875" style="30"/>
    <col min="1557" max="1557" width="8.09765625" style="30" customWidth="1"/>
    <col min="1558" max="1558" width="8.69921875" style="30" customWidth="1"/>
    <col min="1559" max="1559" width="7.5" style="30" customWidth="1"/>
    <col min="1560" max="1560" width="8.69921875" style="30" customWidth="1"/>
    <col min="1561" max="1561" width="8.09765625" style="30" customWidth="1"/>
    <col min="1562" max="1562" width="8.69921875" style="30" customWidth="1"/>
    <col min="1563" max="1563" width="8" style="30" customWidth="1"/>
    <col min="1564" max="1564" width="8.69921875" style="30" customWidth="1"/>
    <col min="1565" max="1565" width="8.5" style="30" customWidth="1"/>
    <col min="1566" max="1566" width="8.69921875" style="30" customWidth="1"/>
    <col min="1567" max="1567" width="7.59765625" style="30" customWidth="1"/>
    <col min="1568" max="1568" width="8.5" style="30" customWidth="1"/>
    <col min="1569" max="1569" width="8.3984375" style="30" customWidth="1"/>
    <col min="1570" max="1571" width="8.69921875" style="30" customWidth="1"/>
    <col min="1572" max="1572" width="8.09765625" style="30" customWidth="1"/>
    <col min="1573" max="1575" width="8.69921875" style="30" customWidth="1"/>
    <col min="1576" max="1576" width="7.09765625" style="30" customWidth="1"/>
    <col min="1577" max="1579" width="8.69921875" style="30" customWidth="1"/>
    <col min="1580" max="1580" width="7.09765625" style="30" customWidth="1"/>
    <col min="1581" max="1581" width="8.69921875" style="30" customWidth="1"/>
    <col min="1582" max="1582" width="6.8984375" style="30" customWidth="1"/>
    <col min="1583" max="1583" width="8.69921875" style="30" customWidth="1"/>
    <col min="1584" max="1584" width="8.09765625" style="30" customWidth="1"/>
    <col min="1585" max="1585" width="8.69921875" style="30" customWidth="1"/>
    <col min="1586" max="1586" width="8.09765625" style="30" customWidth="1"/>
    <col min="1587" max="1587" width="8.69921875" style="30" customWidth="1"/>
    <col min="1588" max="1588" width="8.09765625" style="30" customWidth="1"/>
    <col min="1589" max="1589" width="8.796875" style="30"/>
    <col min="1590" max="1590" width="8" style="30" customWidth="1"/>
    <col min="1591" max="1591" width="8.69921875" style="30" customWidth="1"/>
    <col min="1592" max="1592" width="8.19921875" style="30" customWidth="1"/>
    <col min="1593" max="1593" width="8.69921875" style="30" customWidth="1"/>
    <col min="1594" max="1594" width="8.296875" style="30" customWidth="1"/>
    <col min="1595" max="1595" width="8.69921875" style="30" customWidth="1"/>
    <col min="1596" max="1596" width="8.3984375" style="30" customWidth="1"/>
    <col min="1597" max="1597" width="8.69921875" style="30" customWidth="1"/>
    <col min="1598" max="1598" width="8.796875" style="30"/>
    <col min="1599" max="1601" width="8.69921875" style="30" customWidth="1"/>
    <col min="1602" max="1602" width="8.59765625" style="30" customWidth="1"/>
    <col min="1603" max="1603" width="8.796875" style="30"/>
    <col min="1604" max="1605" width="8.69921875" style="30" customWidth="1"/>
    <col min="1606" max="1606" width="8.09765625" style="30" customWidth="1"/>
    <col min="1607" max="1607" width="8.796875" style="30"/>
    <col min="1608" max="1608" width="8.09765625" style="30" customWidth="1"/>
    <col min="1609" max="1613" width="8.69921875" style="30" customWidth="1"/>
    <col min="1614" max="1614" width="8" style="30" customWidth="1"/>
    <col min="1615" max="1615" width="8.69921875" style="30" customWidth="1"/>
    <col min="1616" max="1616" width="8.5" style="30" customWidth="1"/>
    <col min="1617" max="1617" width="8.796875" style="30"/>
    <col min="1618" max="1618" width="8" style="30" customWidth="1"/>
    <col min="1619" max="1619" width="8.69921875" style="30" customWidth="1"/>
    <col min="1620" max="1620" width="8.59765625" style="30" customWidth="1"/>
    <col min="1621" max="1621" width="8.69921875" style="30" customWidth="1"/>
    <col min="1622" max="1622" width="8.59765625" style="30" customWidth="1"/>
    <col min="1623" max="1623" width="8.69921875" style="30" customWidth="1"/>
    <col min="1624" max="1624" width="8.59765625" style="30" customWidth="1"/>
    <col min="1625" max="1625" width="8.796875" style="30"/>
    <col min="1626" max="1626" width="8.59765625" style="30" customWidth="1"/>
    <col min="1627" max="1627" width="8.69921875" style="30" customWidth="1"/>
    <col min="1628" max="1628" width="7.5" style="30" customWidth="1"/>
    <col min="1629" max="1629" width="8.69921875" style="30" customWidth="1"/>
    <col min="1630" max="1630" width="8.5" style="30" customWidth="1"/>
    <col min="1631" max="1631" width="8.69921875" style="30" customWidth="1"/>
    <col min="1632" max="1632" width="8.5" style="30" customWidth="1"/>
    <col min="1633" max="1633" width="8.69921875" style="30" customWidth="1"/>
    <col min="1634" max="1634" width="8.5" style="30" customWidth="1"/>
    <col min="1635" max="1635" width="8.796875" style="30"/>
    <col min="1636" max="1636" width="8.5" style="30" customWidth="1"/>
    <col min="1637" max="1637" width="8.69921875" style="30" customWidth="1"/>
    <col min="1638" max="1638" width="8.5" style="30" customWidth="1"/>
    <col min="1639" max="1639" width="8.69921875" style="30" customWidth="1"/>
    <col min="1640" max="1640" width="8.5" style="30" customWidth="1"/>
    <col min="1641" max="1641" width="8.69921875" style="30" customWidth="1"/>
    <col min="1642" max="1642" width="7.8984375" style="30" customWidth="1"/>
    <col min="1643" max="1643" width="8.69921875" style="30" customWidth="1"/>
    <col min="1644" max="1644" width="6.69921875" style="30" customWidth="1"/>
    <col min="1645" max="1645" width="8.69921875" style="30" customWidth="1"/>
    <col min="1646" max="1646" width="8.296875" style="30" customWidth="1"/>
    <col min="1647" max="1647" width="8.69921875" style="30" customWidth="1"/>
    <col min="1648" max="1648" width="8.5" style="30" customWidth="1"/>
    <col min="1649" max="1649" width="8.69921875" style="30" customWidth="1"/>
    <col min="1650" max="1650" width="8.59765625" style="30" customWidth="1"/>
    <col min="1651" max="1651" width="8.69921875" style="30" customWidth="1"/>
    <col min="1652" max="1652" width="8.5" style="30" customWidth="1"/>
    <col min="1653" max="1653" width="7.09765625" style="30" customWidth="1"/>
    <col min="1654" max="1654" width="8.19921875" style="30" customWidth="1"/>
    <col min="1655" max="1655" width="8.796875" style="30"/>
    <col min="1656" max="1656" width="8.3984375" style="30" customWidth="1"/>
    <col min="1657" max="1657" width="8.796875" style="30"/>
    <col min="1658" max="1658" width="8.19921875" style="30" customWidth="1"/>
    <col min="1659" max="1659" width="8.69921875" style="30" customWidth="1"/>
    <col min="1660" max="1660" width="8.796875" style="30"/>
    <col min="1661" max="1661" width="7.5" style="30" customWidth="1"/>
    <col min="1662" max="1662" width="8.59765625" style="30" customWidth="1"/>
    <col min="1663" max="1663" width="8.09765625" style="30" customWidth="1"/>
    <col min="1664" max="1664" width="8.69921875" style="30" customWidth="1"/>
    <col min="1665" max="1665" width="6.296875" style="30" customWidth="1"/>
    <col min="1666" max="1666" width="8.19921875" style="30" customWidth="1"/>
    <col min="1667" max="1667" width="6.3984375" style="30" customWidth="1"/>
    <col min="1668" max="1668" width="8.5" style="30" customWidth="1"/>
    <col min="1669" max="1669" width="8.69921875" style="30" customWidth="1"/>
    <col min="1670" max="1670" width="7.59765625" style="30" customWidth="1"/>
    <col min="1671" max="1672" width="8.69921875" style="30" customWidth="1"/>
    <col min="1673" max="1673" width="6.8984375" style="30" customWidth="1"/>
    <col min="1674" max="1674" width="8.5" style="30" customWidth="1"/>
    <col min="1675" max="1676" width="8.796875" style="30"/>
    <col min="1677" max="1677" width="8.59765625" style="30" customWidth="1"/>
    <col min="1678" max="1678" width="8.796875" style="30"/>
    <col min="1679" max="1679" width="8.19921875" style="30" customWidth="1"/>
    <col min="1680" max="1680" width="8.796875" style="30"/>
    <col min="1681" max="1681" width="7.69921875" style="30" customWidth="1"/>
    <col min="1682" max="1682" width="8.796875" style="30"/>
    <col min="1683" max="1683" width="7" style="30" customWidth="1"/>
    <col min="1684" max="1684" width="8.796875" style="30"/>
    <col min="1685" max="1685" width="7.796875" style="30" customWidth="1"/>
    <col min="1686" max="1686" width="8.796875" style="30"/>
    <col min="1687" max="1687" width="8.19921875" style="30" customWidth="1"/>
    <col min="1688" max="1688" width="10.3984375" style="30" bestFit="1" customWidth="1"/>
    <col min="1689" max="1689" width="8.59765625" style="30" customWidth="1"/>
    <col min="1690" max="1690" width="8.796875" style="30"/>
    <col min="1691" max="1691" width="8.09765625" style="30" customWidth="1"/>
    <col min="1692" max="1692" width="8.796875" style="30"/>
    <col min="1693" max="1693" width="8.5" style="30" customWidth="1"/>
    <col min="1694" max="1694" width="8.796875" style="30"/>
    <col min="1695" max="1695" width="8.5" style="30" customWidth="1"/>
    <col min="1696" max="1696" width="8.796875" style="30"/>
    <col min="1697" max="1697" width="7" style="30" customWidth="1"/>
    <col min="1698" max="1698" width="8.796875" style="30"/>
    <col min="1699" max="1699" width="7.5" style="30" customWidth="1"/>
    <col min="1700" max="1700" width="8.796875" style="30"/>
    <col min="1701" max="1701" width="7" style="30" customWidth="1"/>
    <col min="1702" max="1702" width="8.796875" style="30"/>
    <col min="1703" max="1703" width="7" style="30" customWidth="1"/>
    <col min="1704" max="1704" width="8.796875" style="30"/>
    <col min="1705" max="1705" width="8.69921875" style="30" customWidth="1"/>
    <col min="1706" max="1706" width="8.796875" style="30"/>
    <col min="1707" max="1707" width="8.5" style="30" customWidth="1"/>
    <col min="1708" max="1708" width="8.796875" style="30"/>
    <col min="1709" max="1709" width="8.5" style="30" customWidth="1"/>
    <col min="1710" max="1710" width="8.796875" style="30"/>
    <col min="1711" max="1711" width="8.296875" style="30" customWidth="1"/>
    <col min="1712" max="1712" width="8.796875" style="30"/>
    <col min="1713" max="1713" width="8.296875" style="30" customWidth="1"/>
    <col min="1714" max="1714" width="8.796875" style="30"/>
    <col min="1715" max="1715" width="8.296875" style="30" customWidth="1"/>
    <col min="1716" max="1716" width="8.796875" style="30"/>
    <col min="1717" max="1717" width="7.3984375" style="30" customWidth="1"/>
    <col min="1718" max="1718" width="8.796875" style="30"/>
    <col min="1719" max="1719" width="7" style="30" customWidth="1"/>
    <col min="1720" max="1720" width="8.796875" style="30"/>
    <col min="1721" max="1721" width="8.59765625" style="30" customWidth="1"/>
    <col min="1722" max="1722" width="8.796875" style="30"/>
    <col min="1723" max="1723" width="8.59765625" style="30" customWidth="1"/>
    <col min="1724" max="1724" width="8.796875" style="30"/>
    <col min="1725" max="1725" width="7" style="30" customWidth="1"/>
    <col min="1726" max="1726" width="8.796875" style="30"/>
    <col min="1727" max="1727" width="7" style="30" customWidth="1"/>
    <col min="1728" max="1728" width="8.69921875" style="30" customWidth="1"/>
    <col min="1729" max="1729" width="8.296875" style="30" customWidth="1"/>
    <col min="1730" max="1735" width="8.69921875" style="30" customWidth="1"/>
    <col min="1736" max="1736" width="8.796875" style="30"/>
    <col min="1737" max="1739" width="8.69921875" style="30" customWidth="1"/>
    <col min="1740" max="1740" width="8.796875" style="30"/>
    <col min="1741" max="1741" width="8.69921875" style="30" customWidth="1"/>
    <col min="1742" max="1742" width="8.796875" style="30"/>
    <col min="1743" max="1746" width="8.69921875" style="30" customWidth="1"/>
    <col min="1747" max="1747" width="8" style="30" customWidth="1"/>
    <col min="1748" max="1748" width="8.69921875" style="30" customWidth="1"/>
    <col min="1749" max="1749" width="8" style="30" customWidth="1"/>
    <col min="1750" max="1750" width="8.69921875" style="30" customWidth="1"/>
    <col min="1751" max="1751" width="8" style="30" customWidth="1"/>
    <col min="1752" max="1752" width="8.796875" style="30"/>
    <col min="1753" max="1753" width="8" style="30" customWidth="1"/>
    <col min="1754" max="1754" width="8.69921875" style="30" customWidth="1"/>
    <col min="1755" max="1755" width="8.3984375" style="30" customWidth="1"/>
    <col min="1756" max="1756" width="8.796875" style="30"/>
    <col min="1757" max="1757" width="8" style="30" customWidth="1"/>
    <col min="1758" max="1758" width="8.69921875" style="30" customWidth="1"/>
    <col min="1759" max="1759" width="8.796875" style="30"/>
    <col min="1760" max="1760" width="8.69921875" style="30" customWidth="1"/>
    <col min="1761" max="1761" width="8.796875" style="30"/>
    <col min="1762" max="1762" width="8.69921875" style="30" customWidth="1"/>
    <col min="1763" max="1765" width="8.796875" style="30"/>
    <col min="1766" max="1766" width="8.69921875" style="30" customWidth="1"/>
    <col min="1767" max="1767" width="8.5" style="30" customWidth="1"/>
    <col min="1768" max="1768" width="8.69921875" style="30" customWidth="1"/>
    <col min="1769" max="1769" width="8.5" style="30" customWidth="1"/>
    <col min="1770" max="1770" width="8.69921875" style="30" customWidth="1"/>
    <col min="1771" max="1771" width="7.69921875" style="30" customWidth="1"/>
    <col min="1772" max="1772" width="8.69921875" style="30" customWidth="1"/>
    <col min="1773" max="1773" width="7.69921875" style="30" customWidth="1"/>
    <col min="1774" max="1774" width="8.69921875" style="30" customWidth="1"/>
    <col min="1775" max="1775" width="7.296875" style="30" customWidth="1"/>
    <col min="1776" max="1776" width="8.69921875" style="30" customWidth="1"/>
    <col min="1777" max="1777" width="7.59765625" style="30" customWidth="1"/>
    <col min="1778" max="1778" width="8.69921875" style="30" customWidth="1"/>
    <col min="1779" max="1779" width="7.296875" style="30" customWidth="1"/>
    <col min="1780" max="1782" width="8.69921875" style="30" customWidth="1"/>
    <col min="1783" max="1783" width="8.5" style="30" customWidth="1"/>
    <col min="1784" max="1784" width="8.796875" style="30"/>
    <col min="1785" max="1785" width="8" style="30" customWidth="1"/>
    <col min="1786" max="1786" width="8.796875" style="30"/>
    <col min="1787" max="1787" width="8" style="30" customWidth="1"/>
    <col min="1788" max="1788" width="8.796875" style="30"/>
    <col min="1789" max="1789" width="8" style="30" customWidth="1"/>
    <col min="1790" max="1790" width="8.69921875" style="30" customWidth="1"/>
    <col min="1791" max="1791" width="6.69921875" style="30" customWidth="1"/>
    <col min="1792" max="1792" width="8.69921875" style="30" customWidth="1"/>
    <col min="1793" max="1793" width="8.19921875" style="30" customWidth="1"/>
    <col min="1794" max="1796" width="8.69921875" style="30" customWidth="1"/>
    <col min="1797" max="1797" width="8.19921875" style="30" customWidth="1"/>
    <col min="1798" max="1798" width="8.69921875" style="30" customWidth="1"/>
    <col min="1799" max="1799" width="8.19921875" style="30" customWidth="1"/>
    <col min="1800" max="1800" width="8.796875" style="30"/>
    <col min="1801" max="1801" width="7" style="30" customWidth="1"/>
    <col min="1802" max="1804" width="8.69921875" style="30" customWidth="1"/>
    <col min="1805" max="1805" width="8" style="30" customWidth="1"/>
    <col min="1806" max="1806" width="8.69921875" style="30" customWidth="1"/>
    <col min="1807" max="1807" width="8" style="30" customWidth="1"/>
    <col min="1808" max="1808" width="8.796875" style="30"/>
    <col min="1809" max="1809" width="8.59765625" style="30" customWidth="1"/>
    <col min="1810" max="1810" width="8.796875" style="30"/>
    <col min="1811" max="1811" width="7" style="30" customWidth="1"/>
    <col min="1812" max="1812" width="8.69921875" style="30" customWidth="1"/>
    <col min="1813" max="1813" width="8.3984375" style="30" customWidth="1"/>
    <col min="1814" max="1814" width="8.69921875" style="30" customWidth="1"/>
    <col min="1815" max="1815" width="8.3984375" style="30" customWidth="1"/>
    <col min="1816" max="1816" width="8.796875" style="30"/>
    <col min="1817" max="1817" width="8.3984375" style="30" customWidth="1"/>
    <col min="1818" max="1820" width="8.69921875" style="30" customWidth="1"/>
    <col min="1821" max="1821" width="7.296875" style="30" customWidth="1"/>
    <col min="1822" max="1825" width="8.69921875" style="30" customWidth="1"/>
    <col min="1826" max="1826" width="8.796875" style="30"/>
    <col min="1827" max="1827" width="8.09765625" style="30" customWidth="1"/>
    <col min="1828" max="1829" width="8.69921875" style="30" customWidth="1"/>
    <col min="1830" max="1830" width="8.5" style="30" customWidth="1"/>
    <col min="1831" max="1831" width="8.69921875" style="30" customWidth="1"/>
    <col min="1832" max="1832" width="6.69921875" style="30" customWidth="1"/>
    <col min="1833" max="1833" width="7.3984375" style="30" customWidth="1"/>
    <col min="1834" max="1834" width="8.69921875" style="30" customWidth="1"/>
    <col min="1835" max="1835" width="6.5" style="30" customWidth="1"/>
    <col min="1836" max="1836" width="8.09765625" style="30" customWidth="1"/>
    <col min="1837" max="1837" width="8.796875" style="30"/>
    <col min="1838" max="1838" width="8.69921875" style="30" customWidth="1"/>
    <col min="1839" max="1839" width="6.59765625" style="30" customWidth="1"/>
    <col min="1840" max="1840" width="8.69921875" style="30" customWidth="1"/>
    <col min="1841" max="1841" width="8.5" style="30" customWidth="1"/>
    <col min="1842" max="1846" width="8.69921875" style="30" customWidth="1"/>
    <col min="1847" max="1847" width="8.5" style="30" customWidth="1"/>
    <col min="1848" max="1848" width="8.69921875" style="30" customWidth="1"/>
    <col min="1849" max="1849" width="8.5" style="30" customWidth="1"/>
    <col min="1850" max="1850" width="8.796875" style="30"/>
    <col min="1851" max="1851" width="8.59765625" style="30" customWidth="1"/>
    <col min="1852" max="1852" width="8.69921875" style="30" customWidth="1"/>
    <col min="1853" max="1853" width="7.3984375" style="30" customWidth="1"/>
    <col min="1854" max="1854" width="8.796875" style="30"/>
    <col min="1855" max="1855" width="8" style="30" customWidth="1"/>
    <col min="1856" max="1856" width="8.69921875" style="30" customWidth="1"/>
    <col min="1857" max="1857" width="7.3984375" style="30" customWidth="1"/>
    <col min="1858" max="1858" width="8.69921875" style="30" customWidth="1"/>
    <col min="1859" max="1859" width="8.796875" style="30"/>
    <col min="1860" max="1860" width="8.69921875" style="30" customWidth="1"/>
    <col min="1861" max="1861" width="7.09765625" style="30" customWidth="1"/>
    <col min="1862" max="1862" width="8.796875" style="30"/>
    <col min="1863" max="1863" width="8" style="30" customWidth="1"/>
    <col min="1864" max="1866" width="8.69921875" style="30" customWidth="1"/>
    <col min="1867" max="1867" width="8.3984375" style="30" customWidth="1"/>
    <col min="1868" max="1868" width="8.69921875" style="30" customWidth="1"/>
    <col min="1869" max="1869" width="8.19921875" style="30" customWidth="1"/>
    <col min="1870" max="1870" width="8.69921875" style="30" customWidth="1"/>
    <col min="1871" max="1871" width="8.09765625" style="30" customWidth="1"/>
    <col min="1872" max="1873" width="8.69921875" style="30" customWidth="1"/>
    <col min="1874" max="1874" width="8.796875" style="30"/>
    <col min="1875" max="1875" width="8" style="30" customWidth="1"/>
    <col min="1876" max="1876" width="8.69921875" style="30" customWidth="1"/>
    <col min="1877" max="1877" width="8.5" style="30" customWidth="1"/>
    <col min="1878" max="1878" width="8.796875" style="30"/>
    <col min="1879" max="1879" width="8.5" style="30" customWidth="1"/>
    <col min="1880" max="1880" width="8.69921875" style="30" customWidth="1"/>
    <col min="1881" max="1881" width="8.5" style="30" customWidth="1"/>
    <col min="1882" max="1882" width="8.796875" style="30"/>
    <col min="1883" max="1883" width="8.5" style="30" customWidth="1"/>
    <col min="1884" max="1884" width="8.69921875" style="30" customWidth="1"/>
    <col min="1885" max="1885" width="7.5" style="30" customWidth="1"/>
    <col min="1886" max="1886" width="8.69921875" style="30" customWidth="1"/>
    <col min="1887" max="1887" width="8.5" style="30" customWidth="1"/>
    <col min="1888" max="1888" width="8.69921875" style="30" customWidth="1"/>
    <col min="1889" max="1889" width="8.5" style="30" customWidth="1"/>
    <col min="1890" max="1890" width="8.69921875" style="30" customWidth="1"/>
    <col min="1891" max="1891" width="8.5" style="30" customWidth="1"/>
    <col min="1892" max="1892" width="8.69921875" style="30" customWidth="1"/>
    <col min="1893" max="1893" width="7.8984375" style="30" customWidth="1"/>
    <col min="1894" max="1894" width="8.69921875" style="30" customWidth="1"/>
    <col min="1895" max="1895" width="8.5" style="30" customWidth="1"/>
    <col min="1896" max="1896" width="8.69921875" style="30" customWidth="1"/>
    <col min="1897" max="1897" width="8.5" style="30" customWidth="1"/>
    <col min="1898" max="1898" width="8.69921875" style="30" customWidth="1"/>
    <col min="1899" max="1899" width="8.09765625" style="30" customWidth="1"/>
    <col min="1900" max="1900" width="6.8984375" style="30" customWidth="1"/>
    <col min="1901" max="1901" width="5.09765625" style="30" customWidth="1"/>
    <col min="1902" max="1902" width="6.8984375" style="30" customWidth="1"/>
    <col min="1903" max="1903" width="5.09765625" style="30" customWidth="1"/>
    <col min="1904" max="1904" width="8.296875" style="30" customWidth="1"/>
    <col min="1905" max="1905" width="6.5" style="30" customWidth="1"/>
    <col min="1906" max="1906" width="8.19921875" style="30" customWidth="1"/>
    <col min="1907" max="1907" width="6.3984375" style="30" customWidth="1"/>
    <col min="1908" max="1908" width="7.8984375" style="30" customWidth="1"/>
    <col min="1909" max="1909" width="8.09765625" style="30" customWidth="1"/>
    <col min="1910" max="1910" width="8.796875" style="30"/>
    <col min="1911" max="1911" width="7.59765625" style="30" customWidth="1"/>
    <col min="1912" max="1914" width="8.69921875" style="30" customWidth="1"/>
    <col min="1915" max="1915" width="8.09765625" style="30" customWidth="1"/>
    <col min="1916" max="1916" width="8.69921875" style="30" customWidth="1"/>
    <col min="1917" max="1917" width="8.09765625" style="30" customWidth="1"/>
    <col min="1918" max="1918" width="8.69921875" style="30" customWidth="1"/>
    <col min="1919" max="1919" width="8.09765625" style="30" customWidth="1"/>
    <col min="1920" max="1923" width="8.69921875" style="30" customWidth="1"/>
    <col min="1924" max="1924" width="8.796875" style="30"/>
    <col min="1925" max="1925" width="8.09765625" style="30" customWidth="1"/>
    <col min="1926" max="1926" width="8.796875" style="30"/>
    <col min="1927" max="1927" width="8.09765625" style="30" customWidth="1"/>
    <col min="1928" max="1928" width="8.69921875" style="30" customWidth="1"/>
    <col min="1929" max="1929" width="7.8984375" style="30" customWidth="1"/>
    <col min="1930" max="1930" width="8.69921875" style="30" customWidth="1"/>
    <col min="1931" max="1931" width="8.59765625" style="30" customWidth="1"/>
    <col min="1932" max="1932" width="8.69921875" style="30" customWidth="1"/>
    <col min="1933" max="1933" width="7.3984375" style="30" customWidth="1"/>
    <col min="1934" max="1934" width="8.796875" style="30"/>
    <col min="1935" max="1935" width="7" style="30" customWidth="1"/>
    <col min="1936" max="1936" width="8.796875" style="30"/>
    <col min="1937" max="1937" width="7" style="30" customWidth="1"/>
    <col min="1938" max="1938" width="8.796875" style="30"/>
    <col min="1939" max="1939" width="7.59765625" style="30" customWidth="1"/>
    <col min="1940" max="1940" width="8.796875" style="30"/>
    <col min="1941" max="1941" width="8.3984375" style="30" customWidth="1"/>
    <col min="1942" max="1942" width="8.69921875" style="30" customWidth="1"/>
    <col min="1943" max="1943" width="8.19921875" style="30" customWidth="1"/>
    <col min="1944" max="1944" width="8.69921875" style="30" customWidth="1"/>
    <col min="1945" max="1945" width="8.3984375" style="30" customWidth="1"/>
    <col min="1946" max="1946" width="8.69921875" style="30" customWidth="1"/>
    <col min="1947" max="1947" width="8.09765625" style="30" customWidth="1"/>
    <col min="1948" max="1948" width="8.796875" style="30"/>
    <col min="1949" max="1949" width="8.09765625" style="30" customWidth="1"/>
    <col min="1950" max="1950" width="8.69921875" style="30" customWidth="1"/>
    <col min="1951" max="1951" width="7.19921875" style="30" customWidth="1"/>
    <col min="1952" max="1952" width="8.69921875" style="30" customWidth="1"/>
    <col min="1953" max="1953" width="7.3984375" style="30" customWidth="1"/>
    <col min="1954" max="1954" width="8.69921875" style="30" customWidth="1"/>
    <col min="1955" max="1955" width="6.59765625" style="30" customWidth="1"/>
    <col min="1956" max="1956" width="8.69921875" style="30" customWidth="1"/>
    <col min="1957" max="1957" width="6" style="30" customWidth="1"/>
    <col min="1958" max="1958" width="8.69921875" style="30" customWidth="1"/>
    <col min="1959" max="1959" width="8.5" style="30" customWidth="1"/>
    <col min="1960" max="1960" width="8.69921875" style="30" customWidth="1"/>
    <col min="1961" max="1961" width="8.5" style="30" customWidth="1"/>
    <col min="1962" max="1962" width="8.69921875" style="30" customWidth="1"/>
    <col min="1963" max="1963" width="8.5" style="30" customWidth="1"/>
    <col min="1964" max="1964" width="8.69921875" style="30" customWidth="1"/>
    <col min="1965" max="1965" width="7.296875" style="30" customWidth="1"/>
    <col min="1966" max="1966" width="8.796875" style="30"/>
    <col min="1967" max="1967" width="8" style="30" customWidth="1"/>
    <col min="1968" max="1968" width="8.796875" style="30"/>
    <col min="1969" max="1969" width="8" style="30" customWidth="1"/>
    <col min="1970" max="1970" width="8.69921875" style="30" customWidth="1"/>
    <col min="1971" max="1971" width="7.19921875" style="30" customWidth="1"/>
    <col min="1972" max="1972" width="8.796875" style="30"/>
    <col min="1973" max="1973" width="8.69921875" style="30" customWidth="1"/>
    <col min="1974" max="1974" width="8.796875" style="30"/>
    <col min="1975" max="1976" width="8.69921875" style="30" customWidth="1"/>
    <col min="1977" max="1977" width="8.3984375" style="30" customWidth="1"/>
    <col min="1978" max="1978" width="8.796875" style="30"/>
    <col min="1979" max="1979" width="8" style="30" customWidth="1"/>
    <col min="1980" max="1980" width="8.69921875" style="30" customWidth="1"/>
    <col min="1981" max="1981" width="7.8984375" style="30" customWidth="1"/>
    <col min="1982" max="1982" width="8.69921875" style="30" customWidth="1"/>
    <col min="1983" max="1983" width="8.09765625" style="30" customWidth="1"/>
    <col min="1984" max="1984" width="8.796875" style="30"/>
    <col min="1985" max="1985" width="8" style="30" customWidth="1"/>
    <col min="1986" max="1986" width="8.69921875" style="30" customWidth="1"/>
    <col min="1987" max="1988" width="7.8984375" style="30" customWidth="1"/>
    <col min="1989" max="1989" width="8.69921875" style="30" customWidth="1"/>
    <col min="1990" max="1990" width="8.59765625" style="30" customWidth="1"/>
    <col min="1991" max="1991" width="8.796875" style="30"/>
    <col min="1992" max="1992" width="8.296875" style="30" customWidth="1"/>
    <col min="1993" max="1993" width="8.69921875" style="30" customWidth="1"/>
    <col min="1994" max="1994" width="6.8984375" style="30" customWidth="1"/>
    <col min="1995" max="1995" width="8.69921875" style="30" customWidth="1"/>
    <col min="1996" max="1996" width="8.3984375" style="30" customWidth="1"/>
    <col min="1997" max="1997" width="8.69921875" style="30" customWidth="1"/>
    <col min="1998" max="1998" width="8.5" style="30" customWidth="1"/>
    <col min="1999" max="1999" width="8.69921875" style="30" customWidth="1"/>
    <col min="2000" max="2000" width="8.3984375" style="30" customWidth="1"/>
    <col min="2001" max="2001" width="8.69921875" style="30" customWidth="1"/>
    <col min="2002" max="2002" width="8.796875" style="30"/>
    <col min="2003" max="2003" width="8.69921875" style="30" customWidth="1"/>
    <col min="2004" max="2005" width="8.796875" style="30"/>
    <col min="2006" max="2006" width="8" style="30" customWidth="1"/>
    <col min="2007" max="2007" width="8.69921875" style="30" customWidth="1"/>
    <col min="2008" max="2008" width="8.5" style="30" customWidth="1"/>
    <col min="2009" max="2009" width="8.69921875" style="30" customWidth="1"/>
    <col min="2010" max="2010" width="8.5" style="30" customWidth="1"/>
    <col min="2011" max="2011" width="8.69921875" style="30" customWidth="1"/>
    <col min="2012" max="2012" width="8.5" style="30" customWidth="1"/>
    <col min="2013" max="2013" width="8.69921875" style="30" customWidth="1"/>
    <col min="2014" max="2014" width="8.5" style="30" customWidth="1"/>
    <col min="2015" max="2015" width="8.796875" style="30"/>
    <col min="2016" max="2016" width="8.5" style="30" customWidth="1"/>
    <col min="2017" max="2017" width="8.69921875" style="30" customWidth="1"/>
    <col min="2018" max="2018" width="6.59765625" style="30" customWidth="1"/>
    <col min="2019" max="2019" width="8.69921875" style="30" customWidth="1"/>
    <col min="2020" max="2020" width="7.69921875" style="30" customWidth="1"/>
    <col min="2021" max="2021" width="8.69921875" style="30" customWidth="1"/>
    <col min="2022" max="2022" width="6.8984375" style="30" customWidth="1"/>
    <col min="2023" max="2023" width="8.69921875" style="30" customWidth="1"/>
    <col min="2024" max="2024" width="6.796875" style="30" customWidth="1"/>
    <col min="2025" max="2025" width="8.69921875" style="30" customWidth="1"/>
    <col min="2026" max="2026" width="6.19921875" style="30" customWidth="1"/>
    <col min="2027" max="2027" width="8.69921875" style="30" customWidth="1"/>
    <col min="2028" max="2028" width="6.09765625" style="30" customWidth="1"/>
    <col min="2029" max="2029" width="8.796875" style="30"/>
    <col min="2030" max="2030" width="7" style="30" customWidth="1"/>
    <col min="2031" max="2031" width="8.796875" style="30"/>
    <col min="2032" max="2032" width="8" style="30" customWidth="1"/>
    <col min="2033" max="2033" width="8.69921875" style="30" customWidth="1"/>
    <col min="2034" max="2034" width="5.59765625" style="30" customWidth="1"/>
    <col min="2035" max="2035" width="8.69921875" style="30" customWidth="1"/>
    <col min="2036" max="2036" width="5.09765625" style="30" customWidth="1"/>
    <col min="2037" max="2037" width="8.69921875" style="30" customWidth="1"/>
    <col min="2038" max="2038" width="8.3984375" style="30" customWidth="1"/>
    <col min="2039" max="2039" width="8.69921875" style="30" customWidth="1"/>
    <col min="2040" max="2040" width="8.296875" style="30" customWidth="1"/>
    <col min="2041" max="2041" width="8.69921875" style="30" customWidth="1"/>
    <col min="2042" max="2042" width="8.3984375" style="30" customWidth="1"/>
    <col min="2043" max="2043" width="8.796875" style="30"/>
    <col min="2044" max="2044" width="7" style="30" customWidth="1"/>
    <col min="2045" max="2045" width="8.796875" style="30"/>
    <col min="2046" max="2046" width="8.5" style="30" customWidth="1"/>
    <col min="2047" max="2047" width="8.796875" style="30"/>
    <col min="2048" max="2048" width="7" style="30" customWidth="1"/>
    <col min="2049" max="2049" width="8.796875" style="30"/>
    <col min="2050" max="2050" width="8" style="30" customWidth="1"/>
    <col min="2051" max="2051" width="8.796875" style="30"/>
    <col min="2052" max="2052" width="8" style="30" customWidth="1"/>
    <col min="2053" max="2053" width="8.796875" style="30"/>
    <col min="2054" max="2054" width="8.3984375" style="30" customWidth="1"/>
    <col min="2055" max="2055" width="8.69921875" style="30" customWidth="1"/>
    <col min="2056" max="2056" width="8.3984375" style="30" customWidth="1"/>
    <col min="2057" max="2057" width="8.69921875" style="30" customWidth="1"/>
    <col min="2058" max="2058" width="8.5" style="30" customWidth="1"/>
    <col min="2059" max="2059" width="8.796875" style="30"/>
    <col min="2060" max="2060" width="8.3984375" style="30" customWidth="1"/>
    <col min="2061" max="2061" width="8.796875" style="30"/>
    <col min="2062" max="2062" width="8" style="30" customWidth="1"/>
    <col min="2063" max="2063" width="8.796875" style="30"/>
    <col min="2064" max="2064" width="8.3984375" style="30" customWidth="1"/>
    <col min="2065" max="2065" width="8.09765625" style="30" customWidth="1"/>
    <col min="2066" max="2066" width="8.69921875" style="30" customWidth="1"/>
    <col min="2067" max="2067" width="6.796875" style="30" customWidth="1"/>
    <col min="2068" max="2068" width="8.796875" style="30"/>
    <col min="2069" max="2069" width="8" style="30" customWidth="1"/>
    <col min="2070" max="2070" width="8.3984375" style="30" customWidth="1"/>
    <col min="2071" max="2071" width="6.296875" style="30" customWidth="1"/>
    <col min="2072" max="2072" width="8.59765625" style="30" customWidth="1"/>
    <col min="2073" max="2073" width="8" style="30" customWidth="1"/>
    <col min="2074" max="2074" width="8.5" style="30" customWidth="1"/>
    <col min="2075" max="2075" width="8.69921875" style="30" customWidth="1"/>
    <col min="2076" max="2076" width="8.59765625" style="30" customWidth="1"/>
    <col min="2077" max="2077" width="8.3984375" style="30" customWidth="1"/>
    <col min="2078" max="2078" width="7.5" style="30" customWidth="1"/>
    <col min="2079" max="2079" width="8.09765625" style="30" customWidth="1"/>
    <col min="2080" max="2080" width="8.69921875" style="30" customWidth="1"/>
    <col min="2081" max="2081" width="8" style="30" customWidth="1"/>
    <col min="2082" max="2082" width="8.69921875" style="30" customWidth="1"/>
    <col min="2083" max="2083" width="8.3984375" style="30" customWidth="1"/>
    <col min="2084" max="2084" width="8.69921875" style="30" customWidth="1"/>
    <col min="2085" max="2085" width="6.09765625" style="30" customWidth="1"/>
    <col min="2086" max="2086" width="8.69921875" style="30" customWidth="1"/>
    <col min="2087" max="2087" width="7.19921875" style="30" customWidth="1"/>
    <col min="2088" max="2088" width="8.69921875" style="30" customWidth="1"/>
    <col min="2089" max="2089" width="7.19921875" style="30" customWidth="1"/>
    <col min="2090" max="2090" width="8.69921875" style="30" customWidth="1"/>
    <col min="2091" max="2091" width="7.19921875" style="30" customWidth="1"/>
    <col min="2092" max="2092" width="8.69921875" style="30" customWidth="1"/>
    <col min="2093" max="2093" width="7.796875" style="30" customWidth="1"/>
    <col min="2094" max="2094" width="7.69921875" style="30" customWidth="1"/>
    <col min="2095" max="2095" width="7.59765625" style="30" customWidth="1"/>
    <col min="2096" max="2096" width="7.8984375" style="30" customWidth="1"/>
    <col min="2097" max="2097" width="5.69921875" style="30" customWidth="1"/>
    <col min="2098" max="2098" width="7.19921875" style="30" customWidth="1"/>
    <col min="2099" max="2099" width="5.69921875" style="30" customWidth="1"/>
    <col min="2100" max="2101" width="8.3984375" style="30" customWidth="1"/>
    <col min="2102" max="2102" width="8.69921875" style="30" customWidth="1"/>
    <col min="2103" max="2103" width="7.8984375" style="30" customWidth="1"/>
    <col min="2104" max="2104" width="6.69921875" style="30" customWidth="1"/>
    <col min="2105" max="2105" width="5.8984375" style="30" customWidth="1"/>
    <col min="2106" max="2106" width="8.3984375" style="30" customWidth="1"/>
    <col min="2107" max="2107" width="5.59765625" style="30" customWidth="1"/>
    <col min="2108" max="2108" width="8.69921875" style="30" customWidth="1"/>
    <col min="2109" max="2109" width="6.59765625" style="30" customWidth="1"/>
    <col min="2110" max="2113" width="8.69921875" style="30" customWidth="1"/>
    <col min="2114" max="2114" width="8" style="30" customWidth="1"/>
    <col min="2115" max="2115" width="8.3984375" style="30" customWidth="1"/>
    <col min="2116" max="2116" width="6.19921875" style="30" customWidth="1"/>
    <col min="2117" max="2117" width="8.69921875" style="30" customWidth="1"/>
    <col min="2118" max="2118" width="8.796875" style="30"/>
    <col min="2119" max="2119" width="8.69921875" style="30" customWidth="1"/>
    <col min="2120" max="2121" width="8.796875" style="30"/>
    <col min="2122" max="2122" width="8.69921875" style="30" customWidth="1"/>
    <col min="2123" max="2123" width="7.19921875" style="30" customWidth="1"/>
    <col min="2124" max="2124" width="8.3984375" style="30" customWidth="1"/>
    <col min="2125" max="2125" width="8.59765625" style="30" customWidth="1"/>
    <col min="2126" max="2126" width="8.3984375" style="30" customWidth="1"/>
    <col min="2127" max="2127" width="8.5" style="30" customWidth="1"/>
    <col min="2128" max="2128" width="8.69921875" style="30" customWidth="1"/>
    <col min="2129" max="2129" width="8.59765625" style="30" customWidth="1"/>
    <col min="2130" max="2130" width="8.69921875" style="30" customWidth="1"/>
    <col min="2131" max="2131" width="8.59765625" style="30" customWidth="1"/>
    <col min="2132" max="2132" width="8.69921875" style="30" customWidth="1"/>
    <col min="2133" max="2133" width="8.59765625" style="30" customWidth="1"/>
    <col min="2134" max="2134" width="8.3984375" style="30" customWidth="1"/>
    <col min="2135" max="2135" width="8.796875" style="30"/>
    <col min="2136" max="2136" width="8.296875" style="30" customWidth="1"/>
    <col min="2137" max="2137" width="7.19921875" style="30" customWidth="1"/>
    <col min="2138" max="2138" width="8.3984375" style="30" customWidth="1"/>
    <col min="2139" max="2140" width="8.69921875" style="30" customWidth="1"/>
    <col min="2141" max="2141" width="8.3984375" style="30" customWidth="1"/>
    <col min="2142" max="2142" width="8.69921875" style="30" customWidth="1"/>
    <col min="2143" max="2143" width="8.3984375" style="30" customWidth="1"/>
    <col min="2144" max="2144" width="8.69921875" style="30" customWidth="1"/>
    <col min="2145" max="2145" width="7.296875" style="30" customWidth="1"/>
    <col min="2146" max="2146" width="8.69921875" style="30" customWidth="1"/>
    <col min="2147" max="2147" width="8.5" style="30" customWidth="1"/>
    <col min="2148" max="2148" width="8.69921875" style="30" customWidth="1"/>
    <col min="2149" max="2149" width="7.3984375" style="30" customWidth="1"/>
    <col min="2150" max="2150" width="8.69921875" style="30" customWidth="1"/>
    <col min="2151" max="2151" width="8.09765625" style="30" customWidth="1"/>
    <col min="2152" max="2154" width="8.69921875" style="30" customWidth="1"/>
    <col min="2155" max="2155" width="8.19921875" style="30" customWidth="1"/>
    <col min="2156" max="2156" width="8.69921875" style="30" customWidth="1"/>
    <col min="2157" max="2157" width="8.296875" style="30" customWidth="1"/>
    <col min="2158" max="2158" width="8.69921875" style="30" customWidth="1"/>
    <col min="2159" max="2159" width="8.3984375" style="30" customWidth="1"/>
    <col min="2160" max="2160" width="8.69921875" style="30" customWidth="1"/>
    <col min="2161" max="2161" width="8.3984375" style="30" customWidth="1"/>
    <col min="2162" max="2162" width="8.69921875" style="30" customWidth="1"/>
    <col min="2163" max="2163" width="8.3984375" style="30" customWidth="1"/>
    <col min="2164" max="2164" width="8.796875" style="30"/>
    <col min="2165" max="2165" width="8.3984375" style="30" customWidth="1"/>
    <col min="2166" max="2166" width="8.796875" style="30"/>
    <col min="2167" max="2167" width="8.3984375" style="30" customWidth="1"/>
    <col min="2168" max="2168" width="8.69921875" style="30" customWidth="1"/>
    <col min="2169" max="2169" width="7.8984375" style="30" customWidth="1"/>
    <col min="2170" max="2170" width="8.3984375" style="30" customWidth="1"/>
    <col min="2171" max="2171" width="8.796875" style="30"/>
    <col min="2172" max="2172" width="8.3984375" style="30" customWidth="1"/>
    <col min="2173" max="2173" width="8.796875" style="30"/>
    <col min="2174" max="2174" width="8.3984375" style="30" customWidth="1"/>
    <col min="2175" max="2175" width="8.69921875" style="30" customWidth="1"/>
    <col min="2176" max="2176" width="7.8984375" style="30" customWidth="1"/>
    <col min="2177" max="2177" width="8.796875" style="30"/>
    <col min="2178" max="2178" width="8" style="30" customWidth="1"/>
    <col min="2179" max="2179" width="8.69921875" style="30" customWidth="1"/>
    <col min="2180" max="2180" width="8.3984375" style="30" customWidth="1"/>
    <col min="2181" max="2181" width="8.69921875" style="30" customWidth="1"/>
    <col min="2182" max="2183" width="8.5" style="30" customWidth="1"/>
    <col min="2184" max="2184" width="8.796875" style="30"/>
    <col min="2185" max="2185" width="8.5" style="30" customWidth="1"/>
    <col min="2186" max="2186" width="8.796875" style="30"/>
    <col min="2187" max="2187" width="8.5" style="30" customWidth="1"/>
    <col min="2188" max="2188" width="8.796875" style="30"/>
    <col min="2189" max="2189" width="8.5" style="30" customWidth="1"/>
    <col min="2190" max="2190" width="8.796875" style="30"/>
    <col min="2191" max="2191" width="8.5" style="30" customWidth="1"/>
    <col min="2192" max="2192" width="8.796875" style="30"/>
    <col min="2193" max="2193" width="8.5" style="30" customWidth="1"/>
    <col min="2194" max="2194" width="8.796875" style="30"/>
    <col min="2195" max="2195" width="8.5" style="30" customWidth="1"/>
    <col min="2196" max="2196" width="8.796875" style="30"/>
    <col min="2197" max="2197" width="8.5" style="30" customWidth="1"/>
    <col min="2198" max="2198" width="8.796875" style="30"/>
    <col min="2199" max="2199" width="8.59765625" style="30" customWidth="1"/>
    <col min="2200" max="2200" width="8.796875" style="30"/>
    <col min="2201" max="2201" width="8.5" style="30" customWidth="1"/>
    <col min="2202" max="2202" width="8.796875" style="30"/>
    <col min="2203" max="2203" width="8.5" style="30" customWidth="1"/>
    <col min="2204" max="2204" width="8.796875" style="30"/>
    <col min="2205" max="2205" width="8.59765625" style="30" customWidth="1"/>
    <col min="2206" max="2206" width="8.796875" style="30"/>
    <col min="2207" max="2207" width="8.5" style="30" customWidth="1"/>
    <col min="2208" max="2208" width="8.796875" style="30"/>
    <col min="2209" max="2209" width="8.59765625" style="30" customWidth="1"/>
    <col min="2210" max="2210" width="8.796875" style="30"/>
    <col min="2211" max="2211" width="8.69921875" style="30" customWidth="1"/>
    <col min="2212" max="2212" width="8.59765625" style="30" customWidth="1"/>
    <col min="2213" max="2213" width="8.3984375" style="30" customWidth="1"/>
    <col min="2214" max="2214" width="8.19921875" style="30" customWidth="1"/>
    <col min="2215" max="2215" width="8.296875" style="30" customWidth="1"/>
    <col min="2216" max="2216" width="8.3984375" style="30" customWidth="1"/>
    <col min="2217" max="2217" width="8.69921875" style="30" customWidth="1"/>
    <col min="2218" max="2218" width="8.296875" style="30" customWidth="1"/>
    <col min="2219" max="2219" width="8.69921875" style="30" customWidth="1"/>
    <col min="2220" max="2220" width="8.5" style="30" customWidth="1"/>
    <col min="2221" max="2221" width="8.69921875" style="30" customWidth="1"/>
    <col min="2222" max="2222" width="8.09765625" style="30" customWidth="1"/>
    <col min="2223" max="2223" width="8.69921875" style="30" customWidth="1"/>
    <col min="2224" max="2224" width="7.09765625" style="30" customWidth="1"/>
    <col min="2225" max="2225" width="8.69921875" style="30" customWidth="1"/>
    <col min="2226" max="2226" width="7.09765625" style="30" customWidth="1"/>
    <col min="2227" max="2227" width="8.796875" style="30"/>
    <col min="2228" max="2228" width="8" style="30" customWidth="1"/>
    <col min="2229" max="2229" width="8.59765625" style="30" customWidth="1"/>
    <col min="2230" max="2230" width="8.3984375" style="30" customWidth="1"/>
    <col min="2231" max="2231" width="7.5" style="30" customWidth="1"/>
    <col min="2232" max="2232" width="8.59765625" style="30" customWidth="1"/>
    <col min="2233" max="2233" width="5.69921875" style="30" customWidth="1"/>
    <col min="2234" max="2234" width="8" style="30" customWidth="1"/>
    <col min="2235" max="2235" width="8.19921875" style="30" customWidth="1"/>
    <col min="2236" max="2236" width="7.8984375" style="30" customWidth="1"/>
    <col min="2237" max="2237" width="8.19921875" style="30" customWidth="1"/>
    <col min="2238" max="2238" width="8.796875" style="30"/>
    <col min="2239" max="2239" width="8.09765625" style="30" customWidth="1"/>
    <col min="2240" max="2240" width="8.69921875" style="30" customWidth="1"/>
    <col min="2241" max="2241" width="8.09765625" style="30" customWidth="1"/>
    <col min="2242" max="2242" width="8.69921875" style="30" customWidth="1"/>
    <col min="2243" max="2243" width="8.796875" style="30"/>
    <col min="2244" max="2244" width="7.8984375" style="30" customWidth="1"/>
    <col min="2245" max="2245" width="8.09765625" style="30" customWidth="1"/>
    <col min="2246" max="2246" width="8.69921875" style="30" customWidth="1"/>
    <col min="2247" max="2247" width="8.09765625" style="30" customWidth="1"/>
    <col min="2248" max="2248" width="8.69921875" style="30" customWidth="1"/>
    <col min="2249" max="2249" width="8.09765625" style="30" customWidth="1"/>
    <col min="2250" max="2250" width="8.69921875" style="30" customWidth="1"/>
    <col min="2251" max="2251" width="8.09765625" style="30" customWidth="1"/>
    <col min="2252" max="2252" width="8.59765625" style="30" customWidth="1"/>
    <col min="2253" max="2253" width="8.09765625" style="30" customWidth="1"/>
    <col min="2254" max="2254" width="8.59765625" style="30" customWidth="1"/>
    <col min="2255" max="2255" width="8.09765625" style="30" customWidth="1"/>
    <col min="2256" max="2256" width="8.59765625" style="30" customWidth="1"/>
    <col min="2257" max="2257" width="7.69921875" style="30" customWidth="1"/>
    <col min="2258" max="2258" width="8.69921875" style="30" customWidth="1"/>
    <col min="2259" max="2259" width="6.8984375" style="30" customWidth="1"/>
    <col min="2260" max="2262" width="8.69921875" style="30" customWidth="1"/>
    <col min="2263" max="2263" width="7.5" style="30" customWidth="1"/>
    <col min="2264" max="2264" width="8.796875" style="30"/>
    <col min="2265" max="2265" width="8.296875" style="30" customWidth="1"/>
    <col min="2266" max="2266" width="8.69921875" style="30" customWidth="1"/>
    <col min="2267" max="2267" width="5.59765625" style="30" customWidth="1"/>
    <col min="2268" max="2268" width="8.69921875" style="30" customWidth="1"/>
    <col min="2269" max="2269" width="6.59765625" style="30" customWidth="1"/>
    <col min="2270" max="2270" width="8.69921875" style="30" customWidth="1"/>
    <col min="2271" max="2271" width="5.796875" style="30" customWidth="1"/>
    <col min="2272" max="2272" width="8.69921875" style="30" customWidth="1"/>
    <col min="2273" max="2273" width="8.19921875" style="30" customWidth="1"/>
    <col min="2274" max="2274" width="8.796875" style="30"/>
    <col min="2275" max="2276" width="8.69921875" style="30" customWidth="1"/>
    <col min="2277" max="2277" width="8.296875" style="30" customWidth="1"/>
    <col min="2278" max="2278" width="8.69921875" style="30" customWidth="1"/>
    <col min="2279" max="2279" width="7.19921875" style="30" customWidth="1"/>
    <col min="2280" max="2280" width="8.69921875" style="30" customWidth="1"/>
    <col min="2281" max="2281" width="8.09765625" style="30" customWidth="1"/>
    <col min="2282" max="2282" width="8.796875" style="30"/>
    <col min="2283" max="2283" width="8" style="30" customWidth="1"/>
    <col min="2284" max="2284" width="8.69921875" style="30" customWidth="1"/>
    <col min="2285" max="2285" width="7.3984375" style="30" customWidth="1"/>
    <col min="2286" max="2286" width="8.796875" style="30"/>
    <col min="2287" max="2287" width="8" style="30" customWidth="1"/>
    <col min="2288" max="2288" width="8.3984375" style="30" customWidth="1"/>
    <col min="2289" max="2289" width="8.69921875" style="30" customWidth="1"/>
    <col min="2290" max="2290" width="8.296875" style="30" customWidth="1"/>
    <col min="2291" max="2291" width="8.59765625" style="30" customWidth="1"/>
    <col min="2292" max="2292" width="8.3984375" style="30" customWidth="1"/>
    <col min="2293" max="2293" width="8.59765625" style="30" customWidth="1"/>
    <col min="2294" max="2294" width="8.296875" style="30" customWidth="1"/>
    <col min="2295" max="2295" width="8.19921875" style="30" customWidth="1"/>
    <col min="2296" max="2296" width="8.69921875" style="30" customWidth="1"/>
    <col min="2297" max="2297" width="7.796875" style="30" customWidth="1"/>
    <col min="2298" max="2299" width="8.69921875" style="30" customWidth="1"/>
    <col min="2300" max="2300" width="7.8984375" style="30" customWidth="1"/>
    <col min="2301" max="2301" width="8.796875" style="30"/>
    <col min="2302" max="2302" width="8.69921875" style="30" customWidth="1"/>
    <col min="2303" max="2303" width="8.19921875" style="30" customWidth="1"/>
    <col min="2304" max="2304" width="8.69921875" style="30" customWidth="1"/>
    <col min="2305" max="2305" width="6.796875" style="30" customWidth="1"/>
    <col min="2306" max="2306" width="8.69921875" style="30" customWidth="1"/>
    <col min="2307" max="2307" width="6.796875" style="30" customWidth="1"/>
    <col min="2308" max="2308" width="8.69921875" style="30" customWidth="1"/>
    <col min="2309" max="2309" width="6.796875" style="30" customWidth="1"/>
    <col min="2310" max="2310" width="8.69921875" style="30" customWidth="1"/>
    <col min="2311" max="2311" width="6.796875" style="30" customWidth="1"/>
    <col min="2312" max="2312" width="8.59765625" style="30" customWidth="1"/>
    <col min="2313" max="2313" width="8.296875" style="30" customWidth="1"/>
    <col min="2314" max="2314" width="8.59765625" style="30" customWidth="1"/>
    <col min="2315" max="2315" width="8.296875" style="30" customWidth="1"/>
    <col min="2316" max="2316" width="8.69921875" style="30" customWidth="1"/>
    <col min="2317" max="2317" width="6.8984375" style="30" customWidth="1"/>
    <col min="2318" max="2318" width="8.59765625" style="30" customWidth="1"/>
    <col min="2319" max="2319" width="8.5" style="30" customWidth="1"/>
    <col min="2320" max="2320" width="8.59765625" style="30" customWidth="1"/>
    <col min="2321" max="2321" width="7.8984375" style="30" customWidth="1"/>
    <col min="2322" max="2324" width="8.59765625" style="30" customWidth="1"/>
    <col min="2325" max="2325" width="7.8984375" style="30" customWidth="1"/>
    <col min="2326" max="2327" width="8.59765625" style="30" customWidth="1"/>
    <col min="2328" max="2328" width="6.69921875" style="30" customWidth="1"/>
    <col min="2329" max="2329" width="8.296875" style="30" customWidth="1"/>
    <col min="2330" max="2330" width="8.59765625" style="30" customWidth="1"/>
    <col min="2331" max="2331" width="6.5" style="30" customWidth="1"/>
    <col min="2332" max="2332" width="8.5" style="30" customWidth="1"/>
    <col min="2333" max="2333" width="8.3984375" style="30" customWidth="1"/>
    <col min="2334" max="2334" width="8.5" style="30" customWidth="1"/>
    <col min="2335" max="2335" width="8.69921875" style="30" customWidth="1"/>
    <col min="2336" max="2336" width="8.09765625" style="30" customWidth="1"/>
    <col min="2337" max="2337" width="7.19921875" style="30" customWidth="1"/>
    <col min="2338" max="2338" width="8.19921875" style="30" customWidth="1"/>
    <col min="2339" max="2339" width="6.3984375" style="30" customWidth="1"/>
    <col min="2340" max="2340" width="8.3984375" style="30" customWidth="1"/>
    <col min="2341" max="2341" width="8.296875" style="30" customWidth="1"/>
    <col min="2342" max="2342" width="8.3984375" style="30" customWidth="1"/>
    <col min="2343" max="2343" width="8.59765625" style="30" customWidth="1"/>
    <col min="2344" max="2344" width="8.3984375" style="30" customWidth="1"/>
    <col min="2345" max="2345" width="8.296875" style="30" customWidth="1"/>
    <col min="2346" max="2346" width="8.796875" style="30"/>
    <col min="2347" max="2347" width="8.69921875" style="30" customWidth="1"/>
    <col min="2348" max="2348" width="8.3984375" style="30" customWidth="1"/>
    <col min="2349" max="2349" width="8.296875" style="30" customWidth="1"/>
    <col min="2350" max="2350" width="8.69921875" style="30" customWidth="1"/>
    <col min="2351" max="2351" width="7.3984375" style="30" customWidth="1"/>
    <col min="2352" max="2352" width="8.09765625" style="30" customWidth="1"/>
    <col min="2353" max="2353" width="7.19921875" style="30" customWidth="1"/>
    <col min="2354" max="2354" width="8.09765625" style="30" customWidth="1"/>
    <col min="2355" max="2355" width="7.19921875" style="30" customWidth="1"/>
    <col min="2356" max="2356" width="8.296875" style="30" customWidth="1"/>
    <col min="2357" max="2357" width="8.59765625" style="30" customWidth="1"/>
    <col min="2358" max="2358" width="7.8984375" style="30" customWidth="1"/>
    <col min="2359" max="2359" width="8.3984375" style="30" customWidth="1"/>
    <col min="2360" max="2360" width="8.69921875" style="30" customWidth="1"/>
    <col min="2361" max="2361" width="8.19921875" style="30" customWidth="1"/>
    <col min="2362" max="2362" width="8.296875" style="30" customWidth="1"/>
    <col min="2363" max="2363" width="8.59765625" style="30" customWidth="1"/>
    <col min="2364" max="2364" width="7.5" style="30" customWidth="1"/>
    <col min="2365" max="2365" width="8.3984375" style="30" customWidth="1"/>
    <col min="2366" max="2366" width="7.5" style="30" customWidth="1"/>
    <col min="2367" max="2367" width="8.3984375" style="30" customWidth="1"/>
    <col min="2368" max="2368" width="7.796875" style="30" customWidth="1"/>
    <col min="2369" max="2369" width="8.69921875" style="30" customWidth="1"/>
    <col min="2370" max="2371" width="8.19921875" style="30" customWidth="1"/>
    <col min="2372" max="2372" width="8.59765625" style="30" customWidth="1"/>
    <col min="2373" max="2374" width="8.3984375" style="30" customWidth="1"/>
    <col min="2375" max="2375" width="8.69921875" style="30" customWidth="1"/>
    <col min="2376" max="2376" width="8.3984375" style="30" customWidth="1"/>
    <col min="2377" max="2378" width="8.796875" style="30"/>
    <col min="2379" max="2379" width="8.3984375" style="30" customWidth="1"/>
    <col min="2380" max="2380" width="7.59765625" style="30" customWidth="1"/>
    <col min="2381" max="2381" width="8.3984375" style="30" customWidth="1"/>
    <col min="2382" max="2382" width="6.296875" style="30" customWidth="1"/>
    <col min="2383" max="2383" width="8.3984375" style="30" customWidth="1"/>
    <col min="2384" max="2384" width="8.296875" style="30" customWidth="1"/>
    <col min="2385" max="2385" width="8.3984375" style="30" customWidth="1"/>
    <col min="2386" max="2386" width="6" style="30" customWidth="1"/>
    <col min="2387" max="2387" width="8.3984375" style="30" customWidth="1"/>
    <col min="2388" max="2388" width="8.09765625" style="30" customWidth="1"/>
    <col min="2389" max="2389" width="8.5" style="30" customWidth="1"/>
    <col min="2390" max="2390" width="8" style="30" customWidth="1"/>
    <col min="2391" max="2391" width="8.59765625" style="30" customWidth="1"/>
    <col min="2392" max="2392" width="7.5" style="30" customWidth="1"/>
    <col min="2393" max="2393" width="8.69921875" style="30" customWidth="1"/>
    <col min="2394" max="2394" width="8.09765625" style="30" customWidth="1"/>
    <col min="2395" max="2395" width="8.69921875" style="30" customWidth="1"/>
    <col min="2396" max="2396" width="7.8984375" style="30" customWidth="1"/>
    <col min="2397" max="2397" width="8.19921875" style="30" customWidth="1"/>
    <col min="2398" max="2398" width="8.3984375" style="30" customWidth="1"/>
    <col min="2399" max="2399" width="8.69921875" style="30" customWidth="1"/>
    <col min="2400" max="2402" width="8.5" style="30" customWidth="1"/>
    <col min="2403" max="2403" width="8.69921875" style="30" customWidth="1"/>
    <col min="2404" max="2404" width="8.59765625" style="30" customWidth="1"/>
    <col min="2405" max="2405" width="8.796875" style="30"/>
    <col min="2406" max="2406" width="8.69921875" style="30" customWidth="1"/>
    <col min="2407" max="2407" width="7.8984375" style="30" customWidth="1"/>
    <col min="2408" max="2408" width="8.69921875" style="30" customWidth="1"/>
    <col min="2409" max="2409" width="7.796875" style="30" customWidth="1"/>
    <col min="2410" max="2411" width="8.3984375" style="30" customWidth="1"/>
    <col min="2412" max="2412" width="8.09765625" style="30" customWidth="1"/>
    <col min="2413" max="2413" width="8.69921875" style="30" customWidth="1"/>
    <col min="2414" max="2414" width="7.09765625" style="30" customWidth="1"/>
    <col min="2415" max="2415" width="8.796875" style="30"/>
    <col min="2416" max="2416" width="8.59765625" style="30" customWidth="1"/>
    <col min="2417" max="2417" width="8.796875" style="30"/>
    <col min="2418" max="2418" width="8.59765625" style="30" customWidth="1"/>
    <col min="2419" max="2419" width="8.796875" style="30"/>
    <col min="2420" max="2420" width="8.59765625" style="30" customWidth="1"/>
    <col min="2421" max="2421" width="8.796875" style="30"/>
    <col min="2422" max="2422" width="8.59765625" style="30" customWidth="1"/>
    <col min="2423" max="2423" width="8.796875" style="30"/>
    <col min="2424" max="2424" width="8.59765625" style="30" customWidth="1"/>
    <col min="2425" max="2425" width="8.796875" style="30"/>
    <col min="2426" max="2426" width="8.59765625" style="30" customWidth="1"/>
    <col min="2427" max="2427" width="8.796875" style="30"/>
    <col min="2428" max="2428" width="8.59765625" style="30" customWidth="1"/>
    <col min="2429" max="2429" width="8.796875" style="30"/>
    <col min="2430" max="2430" width="8.59765625" style="30" customWidth="1"/>
    <col min="2431" max="2431" width="8.796875" style="30"/>
    <col min="2432" max="2432" width="8.59765625" style="30" customWidth="1"/>
    <col min="2433" max="2433" width="8.796875" style="30"/>
    <col min="2434" max="2434" width="8.59765625" style="30" customWidth="1"/>
    <col min="2435" max="2435" width="8.796875" style="30"/>
    <col min="2436" max="2436" width="8.59765625" style="30" customWidth="1"/>
    <col min="2437" max="2437" width="8.796875" style="30"/>
    <col min="2438" max="2438" width="8.59765625" style="30" customWidth="1"/>
    <col min="2439" max="2439" width="8.796875" style="30"/>
    <col min="2440" max="2440" width="8.59765625" style="30" customWidth="1"/>
    <col min="2441" max="2441" width="8.796875" style="30"/>
    <col min="2442" max="2442" width="8.59765625" style="30" customWidth="1"/>
    <col min="2443" max="2443" width="8.796875" style="30"/>
    <col min="2444" max="2444" width="8.59765625" style="30" customWidth="1"/>
    <col min="2445" max="2445" width="8.796875" style="30"/>
    <col min="2446" max="2446" width="8.59765625" style="30" customWidth="1"/>
    <col min="2447" max="2447" width="8.796875" style="30"/>
    <col min="2448" max="2448" width="8.59765625" style="30" customWidth="1"/>
    <col min="2449" max="2449" width="8.796875" style="30"/>
    <col min="2450" max="2450" width="8.69921875" style="30" customWidth="1"/>
    <col min="2451" max="2451" width="8.796875" style="30"/>
    <col min="2452" max="2452" width="8.69921875" style="30" customWidth="1"/>
    <col min="2453" max="2453" width="8.796875" style="30"/>
    <col min="2454" max="2454" width="8.59765625" style="30" customWidth="1"/>
    <col min="2455" max="2455" width="8.796875" style="30"/>
    <col min="2456" max="2456" width="8.59765625" style="30" customWidth="1"/>
    <col min="2457" max="2457" width="8.796875" style="30"/>
    <col min="2458" max="2458" width="8.59765625" style="30" customWidth="1"/>
    <col min="2459" max="2459" width="8.796875" style="30"/>
    <col min="2460" max="2460" width="8.59765625" style="30" customWidth="1"/>
    <col min="2461" max="2461" width="8.796875" style="30"/>
    <col min="2462" max="2462" width="8.59765625" style="30" customWidth="1"/>
    <col min="2463" max="2463" width="8.796875" style="30"/>
    <col min="2464" max="2464" width="7.8984375" style="30" customWidth="1"/>
    <col min="2465" max="2465" width="8.59765625" style="30" customWidth="1"/>
    <col min="2466" max="2466" width="8.796875" style="30"/>
    <col min="2467" max="2467" width="8.59765625" style="30" customWidth="1"/>
    <col min="2468" max="2468" width="8.796875" style="30"/>
    <col min="2469" max="2469" width="8.59765625" style="30" customWidth="1"/>
    <col min="2470" max="2470" width="8.796875" style="30"/>
    <col min="2471" max="2471" width="8.59765625" style="30" customWidth="1"/>
    <col min="2472" max="2472" width="8.796875" style="30"/>
    <col min="2473" max="2473" width="8.59765625" style="30" customWidth="1"/>
    <col min="2474" max="2474" width="8.796875" style="30"/>
    <col min="2475" max="2475" width="8.59765625" style="30" customWidth="1"/>
    <col min="2476" max="2476" width="8.796875" style="30"/>
    <col min="2477" max="2477" width="8.59765625" style="30" customWidth="1"/>
    <col min="2478" max="2478" width="8.796875" style="30"/>
    <col min="2479" max="2479" width="8.59765625" style="30" customWidth="1"/>
    <col min="2480" max="2480" width="8.796875" style="30"/>
    <col min="2481" max="2481" width="8.59765625" style="30" customWidth="1"/>
    <col min="2482" max="2482" width="8.796875" style="30"/>
    <col min="2483" max="2483" width="8.59765625" style="30" customWidth="1"/>
    <col min="2484" max="2484" width="8.796875" style="30"/>
    <col min="2485" max="2485" width="8.59765625" style="30" customWidth="1"/>
    <col min="2486" max="2486" width="8.796875" style="30"/>
    <col min="2487" max="2487" width="8.59765625" style="30" customWidth="1"/>
    <col min="2488" max="2488" width="8.796875" style="30"/>
    <col min="2489" max="2489" width="8.59765625" style="30" customWidth="1"/>
    <col min="2490" max="2490" width="8.796875" style="30"/>
    <col min="2491" max="2491" width="8.59765625" style="30" customWidth="1"/>
    <col min="2492" max="2492" width="8.796875" style="30"/>
    <col min="2493" max="2493" width="8.59765625" style="30" customWidth="1"/>
    <col min="2494" max="2494" width="8.796875" style="30"/>
    <col min="2495" max="2495" width="8.59765625" style="30" customWidth="1"/>
    <col min="2496" max="2496" width="8.796875" style="30"/>
    <col min="2497" max="2497" width="8.69921875" style="30" customWidth="1"/>
    <col min="2498" max="2498" width="8.796875" style="30"/>
    <col min="2499" max="2499" width="8.59765625" style="30" customWidth="1"/>
    <col min="2500" max="2500" width="8.796875" style="30"/>
    <col min="2501" max="2501" width="8.59765625" style="30" customWidth="1"/>
    <col min="2502" max="2502" width="8.796875" style="30"/>
    <col min="2503" max="2503" width="8.59765625" style="30" customWidth="1"/>
    <col min="2504" max="2504" width="8.796875" style="30"/>
    <col min="2505" max="2505" width="8.59765625" style="30" customWidth="1"/>
    <col min="2506" max="2506" width="8.796875" style="30"/>
    <col min="2507" max="2507" width="8.59765625" style="30" customWidth="1"/>
    <col min="2508" max="2508" width="8.796875" style="30"/>
    <col min="2509" max="2509" width="8.59765625" style="30" customWidth="1"/>
    <col min="2510" max="2510" width="8.796875" style="30"/>
    <col min="2511" max="2511" width="8.59765625" style="30" customWidth="1"/>
    <col min="2512" max="2512" width="8.796875" style="30"/>
    <col min="2513" max="2513" width="8.59765625" style="30" customWidth="1"/>
    <col min="2514" max="2514" width="8.796875" style="30"/>
    <col min="2515" max="2515" width="8.59765625" style="30" customWidth="1"/>
    <col min="2516" max="2516" width="8.796875" style="30"/>
    <col min="2517" max="2517" width="8.59765625" style="30" customWidth="1"/>
    <col min="2518" max="2518" width="8.796875" style="30"/>
    <col min="2519" max="2519" width="8.59765625" style="30" customWidth="1"/>
    <col min="2520" max="2520" width="8.796875" style="30"/>
    <col min="2521" max="2521" width="8.59765625" style="30" customWidth="1"/>
    <col min="2522" max="2522" width="8.796875" style="30"/>
    <col min="2523" max="2523" width="8.59765625" style="30" customWidth="1"/>
    <col min="2524" max="2524" width="8.796875" style="30"/>
    <col min="2525" max="2525" width="8.59765625" style="30" customWidth="1"/>
    <col min="2526" max="2526" width="8.796875" style="30"/>
    <col min="2527" max="2527" width="7.8984375" style="30" customWidth="1"/>
    <col min="2528" max="2528" width="8.59765625" style="30" customWidth="1"/>
    <col min="2529" max="2529" width="8.796875" style="30"/>
    <col min="2530" max="2530" width="8.59765625" style="30" customWidth="1"/>
    <col min="2531" max="2531" width="8.796875" style="30"/>
    <col min="2532" max="2532" width="8.59765625" style="30" customWidth="1"/>
    <col min="2533" max="2533" width="8.796875" style="30"/>
    <col min="2534" max="2534" width="8.69921875" style="30" customWidth="1"/>
    <col min="2535" max="2535" width="8.59765625" style="30" customWidth="1"/>
    <col min="2536" max="2536" width="8.796875" style="30"/>
    <col min="2537" max="2537" width="8.59765625" style="30" customWidth="1"/>
    <col min="2538" max="2538" width="8.796875" style="30"/>
    <col min="2539" max="2539" width="8.59765625" style="30" customWidth="1"/>
    <col min="2540" max="2540" width="8.796875" style="30"/>
    <col min="2541" max="2541" width="8.69921875" style="30" customWidth="1"/>
    <col min="2542" max="2542" width="8.796875" style="30"/>
    <col min="2543" max="2543" width="8.69921875" style="30" customWidth="1"/>
    <col min="2544" max="2544" width="8.796875" style="30"/>
    <col min="2545" max="2545" width="8.69921875" style="30" customWidth="1"/>
    <col min="2546" max="2546" width="8.796875" style="30"/>
    <col min="2547" max="2547" width="8.69921875" style="30" customWidth="1"/>
    <col min="2548" max="2548" width="8.796875" style="30"/>
    <col min="2549" max="2549" width="8.69921875" style="30" customWidth="1"/>
    <col min="2550" max="2550" width="8.796875" style="30"/>
    <col min="2551" max="2551" width="8.69921875" style="30" customWidth="1"/>
    <col min="2552" max="2552" width="8.796875" style="30"/>
    <col min="2553" max="2553" width="8.69921875" style="30" customWidth="1"/>
    <col min="2554" max="2554" width="8.796875" style="30"/>
    <col min="2555" max="2555" width="8.69921875" style="30" customWidth="1"/>
    <col min="2556" max="2556" width="8.796875" style="30"/>
    <col min="2557" max="2557" width="8.69921875" style="30" customWidth="1"/>
    <col min="2558" max="2558" width="8.796875" style="30"/>
    <col min="2559" max="2559" width="8.69921875" style="30" customWidth="1"/>
    <col min="2560" max="2560" width="8.796875" style="30"/>
    <col min="2561" max="2562" width="8.69921875" style="30" customWidth="1"/>
    <col min="2563" max="2563" width="8.5" style="30" customWidth="1"/>
    <col min="2564" max="2564" width="8.69921875" style="30" customWidth="1"/>
    <col min="2565" max="2565" width="8.3984375" style="30" customWidth="1"/>
    <col min="2566" max="2566" width="8.69921875" style="30" customWidth="1"/>
    <col min="2567" max="2567" width="8.3984375" style="30" customWidth="1"/>
    <col min="2568" max="2568" width="8.69921875" style="30" customWidth="1"/>
    <col min="2569" max="2569" width="7.8984375" style="30" customWidth="1"/>
    <col min="2570" max="2570" width="8.69921875" style="30" customWidth="1"/>
    <col min="2571" max="2571" width="7.8984375" style="30" customWidth="1"/>
    <col min="2572" max="2572" width="8.69921875" style="30" customWidth="1"/>
    <col min="2573" max="2573" width="7.8984375" style="30" customWidth="1"/>
    <col min="2574" max="2574" width="8.69921875" style="30" customWidth="1"/>
    <col min="2575" max="2575" width="6.19921875" style="30" customWidth="1"/>
    <col min="2576" max="2576" width="8.69921875" style="30" customWidth="1"/>
    <col min="2577" max="2577" width="6.19921875" style="30" customWidth="1"/>
    <col min="2578" max="2578" width="8.69921875" style="30" customWidth="1"/>
    <col min="2579" max="2579" width="8.59765625" style="30" customWidth="1"/>
    <col min="2580" max="2580" width="8.69921875" style="30" customWidth="1"/>
    <col min="2581" max="2581" width="8.5" style="30" customWidth="1"/>
    <col min="2582" max="2582" width="8.69921875" style="30" customWidth="1"/>
    <col min="2583" max="2583" width="8.5" style="30" customWidth="1"/>
    <col min="2584" max="2584" width="8.69921875" style="30" customWidth="1"/>
    <col min="2585" max="2585" width="8.5" style="30" customWidth="1"/>
    <col min="2586" max="2586" width="8.796875" style="30"/>
    <col min="2587" max="2588" width="8.5" style="30" customWidth="1"/>
    <col min="2589" max="2589" width="6.69921875" style="30" customWidth="1"/>
    <col min="2590" max="2590" width="5.8984375" style="30" customWidth="1"/>
    <col min="2591" max="16384" width="8.796875" style="30"/>
  </cols>
  <sheetData>
    <row r="1" spans="1:44" ht="15" x14ac:dyDescent="0.2">
      <c r="A1"/>
      <c r="B1"/>
      <c r="L1" s="71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66"/>
    </row>
    <row r="2" spans="1:44" x14ac:dyDescent="0.2">
      <c r="A2" s="115" t="s">
        <v>14</v>
      </c>
      <c r="B2" s="115" t="s">
        <v>158</v>
      </c>
      <c r="L2" s="71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66"/>
    </row>
    <row r="3" spans="1:44" ht="15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44" ht="25.5" x14ac:dyDescent="0.2">
      <c r="A4" s="116" t="s">
        <v>45</v>
      </c>
      <c r="B4" s="116" t="s">
        <v>155</v>
      </c>
      <c r="C4" s="112"/>
      <c r="D4" s="112"/>
      <c r="E4" s="112"/>
      <c r="F4" s="112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1:44" s="64" customFormat="1" ht="25.5" x14ac:dyDescent="0.2">
      <c r="A5" s="119" t="s">
        <v>156</v>
      </c>
      <c r="B5" s="119" t="s">
        <v>30</v>
      </c>
      <c r="C5" s="119" t="s">
        <v>8</v>
      </c>
      <c r="D5" s="119" t="s">
        <v>17</v>
      </c>
      <c r="E5" s="119" t="s">
        <v>9</v>
      </c>
      <c r="F5" s="119" t="s">
        <v>157</v>
      </c>
      <c r="G5"/>
      <c r="H5"/>
      <c r="I5"/>
      <c r="J5"/>
      <c r="K5"/>
      <c r="L5"/>
      <c r="M5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69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65"/>
    </row>
    <row r="6" spans="1:44" ht="15" x14ac:dyDescent="0.2">
      <c r="A6" s="113" t="s">
        <v>32</v>
      </c>
      <c r="B6" s="114"/>
      <c r="C6" s="114"/>
      <c r="D6" s="114">
        <v>20000</v>
      </c>
      <c r="E6" s="114"/>
      <c r="F6" s="114">
        <v>20000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 s="69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66"/>
    </row>
    <row r="7" spans="1:44" ht="15" x14ac:dyDescent="0.2">
      <c r="A7" s="113" t="s">
        <v>6</v>
      </c>
      <c r="B7" s="114">
        <v>10000</v>
      </c>
      <c r="C7" s="114">
        <v>600000</v>
      </c>
      <c r="D7" s="114">
        <v>15000</v>
      </c>
      <c r="E7" s="114">
        <v>18450</v>
      </c>
      <c r="F7" s="114">
        <v>643450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 s="69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66"/>
    </row>
    <row r="8" spans="1:44" ht="15" x14ac:dyDescent="0.2">
      <c r="A8" s="117" t="s">
        <v>157</v>
      </c>
      <c r="B8" s="118">
        <v>10000</v>
      </c>
      <c r="C8" s="118">
        <v>600000</v>
      </c>
      <c r="D8" s="118">
        <v>35000</v>
      </c>
      <c r="E8" s="118">
        <v>18450</v>
      </c>
      <c r="F8" s="118">
        <v>663450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 s="69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66"/>
    </row>
    <row r="9" spans="1:44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 s="69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66"/>
    </row>
    <row r="10" spans="1:44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s="69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66"/>
    </row>
    <row r="11" spans="1:44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s="69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66"/>
    </row>
    <row r="12" spans="1:4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69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66"/>
    </row>
    <row r="13" spans="1:4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69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66"/>
    </row>
    <row r="14" spans="1:4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69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66"/>
    </row>
    <row r="15" spans="1:4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s="69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66"/>
    </row>
    <row r="16" spans="1:44" s="31" customFormat="1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</row>
    <row r="17" s="32" customFormat="1" x14ac:dyDescent="0.2"/>
    <row r="18" s="32" customFormat="1" x14ac:dyDescent="0.2"/>
    <row r="19" s="32" customFormat="1" x14ac:dyDescent="0.2"/>
    <row r="20" s="32" customFormat="1" x14ac:dyDescent="0.2"/>
    <row r="21" s="32" customFormat="1" x14ac:dyDescent="0.2"/>
    <row r="22" s="32" customFormat="1" x14ac:dyDescent="0.2"/>
    <row r="23" s="32" customFormat="1" x14ac:dyDescent="0.2"/>
    <row r="24" s="32" customFormat="1" x14ac:dyDescent="0.2"/>
    <row r="25" s="32" customFormat="1" x14ac:dyDescent="0.2"/>
    <row r="26" s="32" customFormat="1" x14ac:dyDescent="0.2"/>
    <row r="27" s="32" customFormat="1" x14ac:dyDescent="0.2"/>
    <row r="28" s="32" customFormat="1" x14ac:dyDescent="0.2"/>
    <row r="29" s="32" customFormat="1" x14ac:dyDescent="0.2"/>
    <row r="30" s="32" customFormat="1" x14ac:dyDescent="0.2"/>
    <row r="31" s="32" customFormat="1" x14ac:dyDescent="0.2"/>
    <row r="32" s="32" customFormat="1" x14ac:dyDescent="0.2"/>
    <row r="33" s="32" customFormat="1" x14ac:dyDescent="0.2"/>
    <row r="34" s="32" customFormat="1" x14ac:dyDescent="0.2"/>
    <row r="35" s="32" customFormat="1" x14ac:dyDescent="0.2"/>
    <row r="36" s="32" customFormat="1" x14ac:dyDescent="0.2"/>
    <row r="37" s="32" customFormat="1" x14ac:dyDescent="0.2"/>
    <row r="38" s="32" customFormat="1" x14ac:dyDescent="0.2"/>
    <row r="39" s="32" customFormat="1" x14ac:dyDescent="0.2"/>
    <row r="40" s="32" customFormat="1" x14ac:dyDescent="0.2"/>
    <row r="41" s="32" customFormat="1" x14ac:dyDescent="0.2"/>
    <row r="42" s="32" customFormat="1" x14ac:dyDescent="0.2"/>
    <row r="43" s="32" customFormat="1" x14ac:dyDescent="0.2"/>
    <row r="44" s="32" customFormat="1" x14ac:dyDescent="0.2"/>
    <row r="45" s="32" customFormat="1" x14ac:dyDescent="0.2"/>
    <row r="46" s="32" customFormat="1" x14ac:dyDescent="0.2"/>
    <row r="47" s="32" customFormat="1" x14ac:dyDescent="0.2"/>
    <row r="48" s="32" customFormat="1" x14ac:dyDescent="0.2"/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  <row r="54" s="32" customFormat="1" x14ac:dyDescent="0.2"/>
    <row r="55" s="32" customFormat="1" x14ac:dyDescent="0.2"/>
    <row r="56" s="32" customFormat="1" x14ac:dyDescent="0.2"/>
    <row r="57" s="32" customFormat="1" x14ac:dyDescent="0.2"/>
    <row r="58" s="32" customFormat="1" x14ac:dyDescent="0.2"/>
    <row r="59" s="32" customFormat="1" x14ac:dyDescent="0.2"/>
    <row r="60" s="32" customFormat="1" x14ac:dyDescent="0.2"/>
    <row r="61" s="32" customFormat="1" x14ac:dyDescent="0.2"/>
    <row r="62" s="32" customFormat="1" x14ac:dyDescent="0.2"/>
    <row r="63" s="32" customFormat="1" x14ac:dyDescent="0.2"/>
    <row r="6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  <row r="180" s="32" customFormat="1" x14ac:dyDescent="0.2"/>
    <row r="181" s="32" customFormat="1" x14ac:dyDescent="0.2"/>
    <row r="182" s="32" customFormat="1" x14ac:dyDescent="0.2"/>
    <row r="183" s="32" customFormat="1" x14ac:dyDescent="0.2"/>
    <row r="184" s="32" customFormat="1" x14ac:dyDescent="0.2"/>
    <row r="185" s="32" customFormat="1" x14ac:dyDescent="0.2"/>
    <row r="186" s="32" customFormat="1" x14ac:dyDescent="0.2"/>
    <row r="187" s="32" customFormat="1" x14ac:dyDescent="0.2"/>
    <row r="188" s="32" customFormat="1" x14ac:dyDescent="0.2"/>
    <row r="189" s="32" customFormat="1" x14ac:dyDescent="0.2"/>
    <row r="190" s="32" customFormat="1" x14ac:dyDescent="0.2"/>
    <row r="191" s="32" customFormat="1" x14ac:dyDescent="0.2"/>
    <row r="192" s="32" customFormat="1" x14ac:dyDescent="0.2"/>
    <row r="193" s="32" customFormat="1" x14ac:dyDescent="0.2"/>
    <row r="194" s="32" customFormat="1" x14ac:dyDescent="0.2"/>
    <row r="195" s="32" customFormat="1" x14ac:dyDescent="0.2"/>
    <row r="196" s="32" customFormat="1" x14ac:dyDescent="0.2"/>
    <row r="197" s="32" customFormat="1" x14ac:dyDescent="0.2"/>
    <row r="198" s="32" customFormat="1" x14ac:dyDescent="0.2"/>
    <row r="199" s="32" customFormat="1" x14ac:dyDescent="0.2"/>
    <row r="200" s="32" customFormat="1" x14ac:dyDescent="0.2"/>
    <row r="201" s="32" customFormat="1" x14ac:dyDescent="0.2"/>
    <row r="202" s="32" customFormat="1" x14ac:dyDescent="0.2"/>
    <row r="203" s="32" customFormat="1" x14ac:dyDescent="0.2"/>
    <row r="204" s="32" customFormat="1" x14ac:dyDescent="0.2"/>
    <row r="205" s="32" customFormat="1" x14ac:dyDescent="0.2"/>
    <row r="206" s="32" customFormat="1" x14ac:dyDescent="0.2"/>
    <row r="207" s="32" customFormat="1" x14ac:dyDescent="0.2"/>
    <row r="208" s="32" customFormat="1" x14ac:dyDescent="0.2"/>
    <row r="209" s="32" customFormat="1" x14ac:dyDescent="0.2"/>
    <row r="210" s="32" customFormat="1" x14ac:dyDescent="0.2"/>
    <row r="211" s="32" customFormat="1" x14ac:dyDescent="0.2"/>
    <row r="212" s="32" customFormat="1" x14ac:dyDescent="0.2"/>
    <row r="213" s="32" customFormat="1" x14ac:dyDescent="0.2"/>
    <row r="214" s="32" customFormat="1" x14ac:dyDescent="0.2"/>
    <row r="215" s="32" customFormat="1" x14ac:dyDescent="0.2"/>
    <row r="216" s="32" customFormat="1" x14ac:dyDescent="0.2"/>
    <row r="217" s="32" customFormat="1" x14ac:dyDescent="0.2"/>
    <row r="218" s="32" customFormat="1" x14ac:dyDescent="0.2"/>
    <row r="219" s="32" customFormat="1" x14ac:dyDescent="0.2"/>
    <row r="220" s="32" customFormat="1" x14ac:dyDescent="0.2"/>
    <row r="221" s="32" customFormat="1" x14ac:dyDescent="0.2"/>
    <row r="222" s="32" customFormat="1" x14ac:dyDescent="0.2"/>
    <row r="223" s="32" customFormat="1" x14ac:dyDescent="0.2"/>
    <row r="224" s="32" customFormat="1" x14ac:dyDescent="0.2"/>
    <row r="225" s="32" customFormat="1" x14ac:dyDescent="0.2"/>
    <row r="226" s="32" customFormat="1" x14ac:dyDescent="0.2"/>
    <row r="227" s="32" customFormat="1" x14ac:dyDescent="0.2"/>
    <row r="228" s="32" customFormat="1" x14ac:dyDescent="0.2"/>
    <row r="229" s="32" customFormat="1" x14ac:dyDescent="0.2"/>
    <row r="230" s="32" customFormat="1" x14ac:dyDescent="0.2"/>
    <row r="231" s="32" customFormat="1" x14ac:dyDescent="0.2"/>
    <row r="232" s="32" customFormat="1" x14ac:dyDescent="0.2"/>
    <row r="233" s="32" customFormat="1" x14ac:dyDescent="0.2"/>
    <row r="234" s="32" customFormat="1" x14ac:dyDescent="0.2"/>
    <row r="235" s="32" customFormat="1" x14ac:dyDescent="0.2"/>
    <row r="236" s="32" customFormat="1" x14ac:dyDescent="0.2"/>
    <row r="237" s="32" customFormat="1" x14ac:dyDescent="0.2"/>
    <row r="238" s="32" customFormat="1" x14ac:dyDescent="0.2"/>
    <row r="239" s="32" customFormat="1" x14ac:dyDescent="0.2"/>
    <row r="240" s="32" customFormat="1" x14ac:dyDescent="0.2"/>
    <row r="241" s="32" customFormat="1" x14ac:dyDescent="0.2"/>
    <row r="242" s="32" customFormat="1" x14ac:dyDescent="0.2"/>
    <row r="243" s="32" customFormat="1" x14ac:dyDescent="0.2"/>
    <row r="244" s="32" customFormat="1" x14ac:dyDescent="0.2"/>
    <row r="245" s="32" customFormat="1" x14ac:dyDescent="0.2"/>
    <row r="246" s="32" customFormat="1" x14ac:dyDescent="0.2"/>
    <row r="247" s="32" customFormat="1" x14ac:dyDescent="0.2"/>
    <row r="248" s="32" customFormat="1" x14ac:dyDescent="0.2"/>
    <row r="249" s="32" customFormat="1" x14ac:dyDescent="0.2"/>
    <row r="250" s="32" customFormat="1" x14ac:dyDescent="0.2"/>
    <row r="251" s="32" customFormat="1" x14ac:dyDescent="0.2"/>
    <row r="252" s="32" customFormat="1" x14ac:dyDescent="0.2"/>
    <row r="253" s="32" customFormat="1" x14ac:dyDescent="0.2"/>
    <row r="254" s="32" customFormat="1" x14ac:dyDescent="0.2"/>
    <row r="255" s="32" customFormat="1" x14ac:dyDescent="0.2"/>
    <row r="256" s="32" customFormat="1" x14ac:dyDescent="0.2"/>
    <row r="257" s="32" customFormat="1" x14ac:dyDescent="0.2"/>
    <row r="258" s="32" customFormat="1" x14ac:dyDescent="0.2"/>
    <row r="259" s="32" customFormat="1" x14ac:dyDescent="0.2"/>
    <row r="260" s="32" customFormat="1" x14ac:dyDescent="0.2"/>
    <row r="261" s="32" customFormat="1" x14ac:dyDescent="0.2"/>
    <row r="262" s="32" customFormat="1" x14ac:dyDescent="0.2"/>
    <row r="263" s="32" customFormat="1" x14ac:dyDescent="0.2"/>
    <row r="264" s="32" customFormat="1" x14ac:dyDescent="0.2"/>
    <row r="265" s="32" customFormat="1" x14ac:dyDescent="0.2"/>
    <row r="266" s="32" customFormat="1" x14ac:dyDescent="0.2"/>
    <row r="267" s="32" customFormat="1" x14ac:dyDescent="0.2"/>
    <row r="268" s="32" customFormat="1" x14ac:dyDescent="0.2"/>
    <row r="269" s="32" customFormat="1" x14ac:dyDescent="0.2"/>
    <row r="270" s="32" customFormat="1" x14ac:dyDescent="0.2"/>
    <row r="271" s="32" customFormat="1" x14ac:dyDescent="0.2"/>
    <row r="272" s="32" customFormat="1" x14ac:dyDescent="0.2"/>
    <row r="273" s="32" customFormat="1" x14ac:dyDescent="0.2"/>
    <row r="274" s="32" customFormat="1" x14ac:dyDescent="0.2"/>
    <row r="275" s="32" customFormat="1" x14ac:dyDescent="0.2"/>
    <row r="276" s="32" customFormat="1" x14ac:dyDescent="0.2"/>
    <row r="277" s="32" customFormat="1" x14ac:dyDescent="0.2"/>
    <row r="278" s="32" customFormat="1" x14ac:dyDescent="0.2"/>
    <row r="279" s="32" customFormat="1" x14ac:dyDescent="0.2"/>
    <row r="280" s="32" customFormat="1" x14ac:dyDescent="0.2"/>
    <row r="281" s="32" customFormat="1" x14ac:dyDescent="0.2"/>
    <row r="282" s="32" customFormat="1" x14ac:dyDescent="0.2"/>
    <row r="283" s="32" customFormat="1" x14ac:dyDescent="0.2"/>
    <row r="284" s="32" customFormat="1" x14ac:dyDescent="0.2"/>
    <row r="285" s="32" customFormat="1" x14ac:dyDescent="0.2"/>
    <row r="286" s="32" customFormat="1" x14ac:dyDescent="0.2"/>
    <row r="287" s="32" customFormat="1" x14ac:dyDescent="0.2"/>
    <row r="288" s="32" customFormat="1" x14ac:dyDescent="0.2"/>
    <row r="289" s="32" customFormat="1" x14ac:dyDescent="0.2"/>
    <row r="290" s="32" customFormat="1" x14ac:dyDescent="0.2"/>
    <row r="291" s="32" customFormat="1" x14ac:dyDescent="0.2"/>
    <row r="292" s="32" customFormat="1" x14ac:dyDescent="0.2"/>
    <row r="293" s="32" customFormat="1" x14ac:dyDescent="0.2"/>
    <row r="294" s="32" customFormat="1" x14ac:dyDescent="0.2"/>
    <row r="295" s="32" customFormat="1" x14ac:dyDescent="0.2"/>
    <row r="296" s="32" customFormat="1" x14ac:dyDescent="0.2"/>
    <row r="297" s="32" customFormat="1" x14ac:dyDescent="0.2"/>
    <row r="298" s="32" customFormat="1" x14ac:dyDescent="0.2"/>
    <row r="299" s="32" customFormat="1" x14ac:dyDescent="0.2"/>
    <row r="300" s="32" customFormat="1" x14ac:dyDescent="0.2"/>
    <row r="301" s="32" customFormat="1" x14ac:dyDescent="0.2"/>
    <row r="302" s="32" customFormat="1" x14ac:dyDescent="0.2"/>
    <row r="303" s="32" customFormat="1" x14ac:dyDescent="0.2"/>
    <row r="304" s="32" customFormat="1" x14ac:dyDescent="0.2"/>
    <row r="305" s="32" customFormat="1" x14ac:dyDescent="0.2"/>
    <row r="306" s="32" customFormat="1" x14ac:dyDescent="0.2"/>
    <row r="307" s="32" customFormat="1" x14ac:dyDescent="0.2"/>
    <row r="308" s="32" customFormat="1" x14ac:dyDescent="0.2"/>
    <row r="309" s="32" customFormat="1" x14ac:dyDescent="0.2"/>
    <row r="310" s="32" customFormat="1" x14ac:dyDescent="0.2"/>
    <row r="311" s="32" customFormat="1" x14ac:dyDescent="0.2"/>
    <row r="312" s="32" customFormat="1" x14ac:dyDescent="0.2"/>
    <row r="313" s="32" customFormat="1" x14ac:dyDescent="0.2"/>
    <row r="314" s="32" customFormat="1" x14ac:dyDescent="0.2"/>
    <row r="315" s="32" customFormat="1" x14ac:dyDescent="0.2"/>
    <row r="316" s="32" customFormat="1" x14ac:dyDescent="0.2"/>
    <row r="317" s="32" customFormat="1" x14ac:dyDescent="0.2"/>
    <row r="318" s="32" customFormat="1" x14ac:dyDescent="0.2"/>
    <row r="319" s="32" customFormat="1" x14ac:dyDescent="0.2"/>
    <row r="320" s="32" customFormat="1" x14ac:dyDescent="0.2"/>
    <row r="321" s="32" customFormat="1" x14ac:dyDescent="0.2"/>
    <row r="322" s="32" customFormat="1" x14ac:dyDescent="0.2"/>
    <row r="323" s="32" customFormat="1" x14ac:dyDescent="0.2"/>
    <row r="324" s="32" customFormat="1" x14ac:dyDescent="0.2"/>
    <row r="325" s="32" customFormat="1" x14ac:dyDescent="0.2"/>
    <row r="326" s="32" customFormat="1" x14ac:dyDescent="0.2"/>
    <row r="327" s="32" customFormat="1" x14ac:dyDescent="0.2"/>
    <row r="328" s="32" customFormat="1" x14ac:dyDescent="0.2"/>
    <row r="329" s="32" customFormat="1" x14ac:dyDescent="0.2"/>
    <row r="330" s="32" customFormat="1" x14ac:dyDescent="0.2"/>
    <row r="331" s="32" customFormat="1" x14ac:dyDescent="0.2"/>
    <row r="332" s="32" customFormat="1" x14ac:dyDescent="0.2"/>
    <row r="333" s="32" customFormat="1" x14ac:dyDescent="0.2"/>
    <row r="334" s="32" customFormat="1" x14ac:dyDescent="0.2"/>
    <row r="335" s="32" customFormat="1" x14ac:dyDescent="0.2"/>
    <row r="336" s="32" customFormat="1" x14ac:dyDescent="0.2"/>
    <row r="337" s="32" customFormat="1" x14ac:dyDescent="0.2"/>
    <row r="338" s="32" customFormat="1" x14ac:dyDescent="0.2"/>
    <row r="339" s="32" customFormat="1" x14ac:dyDescent="0.2"/>
    <row r="340" s="32" customFormat="1" x14ac:dyDescent="0.2"/>
    <row r="341" s="32" customFormat="1" x14ac:dyDescent="0.2"/>
    <row r="342" s="32" customFormat="1" x14ac:dyDescent="0.2"/>
    <row r="343" s="32" customFormat="1" x14ac:dyDescent="0.2"/>
    <row r="344" s="32" customFormat="1" x14ac:dyDescent="0.2"/>
    <row r="345" s="32" customFormat="1" x14ac:dyDescent="0.2"/>
    <row r="346" s="32" customFormat="1" x14ac:dyDescent="0.2"/>
    <row r="347" s="32" customFormat="1" x14ac:dyDescent="0.2"/>
    <row r="348" s="32" customFormat="1" x14ac:dyDescent="0.2"/>
    <row r="349" s="32" customFormat="1" x14ac:dyDescent="0.2"/>
    <row r="350" s="32" customFormat="1" x14ac:dyDescent="0.2"/>
    <row r="351" s="32" customFormat="1" x14ac:dyDescent="0.2"/>
    <row r="352" s="32" customFormat="1" x14ac:dyDescent="0.2"/>
    <row r="353" s="32" customFormat="1" x14ac:dyDescent="0.2"/>
    <row r="354" s="32" customFormat="1" x14ac:dyDescent="0.2"/>
    <row r="355" s="32" customFormat="1" x14ac:dyDescent="0.2"/>
    <row r="356" s="32" customFormat="1" x14ac:dyDescent="0.2"/>
    <row r="357" s="32" customFormat="1" x14ac:dyDescent="0.2"/>
    <row r="358" s="32" customFormat="1" x14ac:dyDescent="0.2"/>
    <row r="359" s="32" customFormat="1" x14ac:dyDescent="0.2"/>
    <row r="360" s="32" customFormat="1" x14ac:dyDescent="0.2"/>
    <row r="361" s="32" customFormat="1" x14ac:dyDescent="0.2"/>
    <row r="362" s="32" customFormat="1" x14ac:dyDescent="0.2"/>
    <row r="363" s="32" customFormat="1" x14ac:dyDescent="0.2"/>
    <row r="364" s="32" customFormat="1" x14ac:dyDescent="0.2"/>
    <row r="365" s="32" customFormat="1" x14ac:dyDescent="0.2"/>
    <row r="366" s="32" customFormat="1" x14ac:dyDescent="0.2"/>
    <row r="367" s="32" customFormat="1" x14ac:dyDescent="0.2"/>
    <row r="368" s="32" customFormat="1" x14ac:dyDescent="0.2"/>
    <row r="369" s="32" customFormat="1" x14ac:dyDescent="0.2"/>
    <row r="370" s="32" customFormat="1" x14ac:dyDescent="0.2"/>
    <row r="371" s="32" customFormat="1" x14ac:dyDescent="0.2"/>
    <row r="372" s="32" customFormat="1" x14ac:dyDescent="0.2"/>
    <row r="373" s="32" customFormat="1" x14ac:dyDescent="0.2"/>
    <row r="374" s="32" customFormat="1" x14ac:dyDescent="0.2"/>
    <row r="375" s="32" customFormat="1" x14ac:dyDescent="0.2"/>
    <row r="376" s="32" customFormat="1" x14ac:dyDescent="0.2"/>
    <row r="377" s="32" customFormat="1" x14ac:dyDescent="0.2"/>
    <row r="378" s="32" customFormat="1" x14ac:dyDescent="0.2"/>
    <row r="379" s="32" customFormat="1" x14ac:dyDescent="0.2"/>
    <row r="380" s="32" customFormat="1" x14ac:dyDescent="0.2"/>
    <row r="381" s="32" customFormat="1" x14ac:dyDescent="0.2"/>
    <row r="382" s="32" customFormat="1" x14ac:dyDescent="0.2"/>
    <row r="383" s="32" customFormat="1" x14ac:dyDescent="0.2"/>
    <row r="384" s="32" customFormat="1" x14ac:dyDescent="0.2"/>
    <row r="385" s="32" customFormat="1" x14ac:dyDescent="0.2"/>
    <row r="386" s="32" customFormat="1" x14ac:dyDescent="0.2"/>
    <row r="387" s="32" customFormat="1" x14ac:dyDescent="0.2"/>
    <row r="388" s="32" customFormat="1" x14ac:dyDescent="0.2"/>
    <row r="389" s="32" customFormat="1" x14ac:dyDescent="0.2"/>
    <row r="390" s="32" customFormat="1" x14ac:dyDescent="0.2"/>
    <row r="391" s="32" customFormat="1" x14ac:dyDescent="0.2"/>
    <row r="392" s="32" customFormat="1" x14ac:dyDescent="0.2"/>
    <row r="393" s="32" customFormat="1" x14ac:dyDescent="0.2"/>
    <row r="394" s="32" customFormat="1" x14ac:dyDescent="0.2"/>
    <row r="395" s="32" customFormat="1" x14ac:dyDescent="0.2"/>
    <row r="396" s="32" customFormat="1" x14ac:dyDescent="0.2"/>
    <row r="397" s="32" customFormat="1" x14ac:dyDescent="0.2"/>
    <row r="398" s="32" customFormat="1" x14ac:dyDescent="0.2"/>
    <row r="399" s="32" customFormat="1" x14ac:dyDescent="0.2"/>
    <row r="400" s="32" customFormat="1" x14ac:dyDescent="0.2"/>
    <row r="401" s="32" customFormat="1" x14ac:dyDescent="0.2"/>
    <row r="402" s="32" customFormat="1" x14ac:dyDescent="0.2"/>
    <row r="403" s="32" customFormat="1" x14ac:dyDescent="0.2"/>
    <row r="404" s="32" customFormat="1" x14ac:dyDescent="0.2"/>
    <row r="405" s="32" customFormat="1" x14ac:dyDescent="0.2"/>
    <row r="406" s="32" customFormat="1" x14ac:dyDescent="0.2"/>
    <row r="407" s="32" customFormat="1" x14ac:dyDescent="0.2"/>
    <row r="408" s="32" customFormat="1" x14ac:dyDescent="0.2"/>
    <row r="409" s="32" customFormat="1" x14ac:dyDescent="0.2"/>
    <row r="410" s="32" customFormat="1" x14ac:dyDescent="0.2"/>
    <row r="411" s="32" customFormat="1" x14ac:dyDescent="0.2"/>
    <row r="412" s="32" customFormat="1" x14ac:dyDescent="0.2"/>
    <row r="413" s="32" customFormat="1" x14ac:dyDescent="0.2"/>
    <row r="414" s="32" customFormat="1" x14ac:dyDescent="0.2"/>
    <row r="415" s="32" customFormat="1" x14ac:dyDescent="0.2"/>
    <row r="416" s="32" customFormat="1" x14ac:dyDescent="0.2"/>
    <row r="417" s="32" customFormat="1" x14ac:dyDescent="0.2"/>
    <row r="418" s="32" customFormat="1" x14ac:dyDescent="0.2"/>
    <row r="419" s="32" customFormat="1" x14ac:dyDescent="0.2"/>
    <row r="420" s="32" customFormat="1" x14ac:dyDescent="0.2"/>
    <row r="421" s="32" customFormat="1" x14ac:dyDescent="0.2"/>
    <row r="422" s="32" customFormat="1" x14ac:dyDescent="0.2"/>
    <row r="423" s="32" customFormat="1" x14ac:dyDescent="0.2"/>
    <row r="424" s="32" customFormat="1" x14ac:dyDescent="0.2"/>
    <row r="425" s="32" customFormat="1" x14ac:dyDescent="0.2"/>
    <row r="426" s="32" customFormat="1" x14ac:dyDescent="0.2"/>
    <row r="427" s="32" customFormat="1" x14ac:dyDescent="0.2"/>
    <row r="428" s="32" customFormat="1" x14ac:dyDescent="0.2"/>
    <row r="429" s="32" customFormat="1" x14ac:dyDescent="0.2"/>
    <row r="430" s="32" customFormat="1" x14ac:dyDescent="0.2"/>
    <row r="431" s="32" customFormat="1" x14ac:dyDescent="0.2"/>
    <row r="432" s="32" customFormat="1" x14ac:dyDescent="0.2"/>
    <row r="433" s="32" customFormat="1" x14ac:dyDescent="0.2"/>
    <row r="434" s="32" customFormat="1" x14ac:dyDescent="0.2"/>
    <row r="435" s="32" customFormat="1" x14ac:dyDescent="0.2"/>
    <row r="436" s="32" customFormat="1" x14ac:dyDescent="0.2"/>
    <row r="437" s="32" customFormat="1" x14ac:dyDescent="0.2"/>
    <row r="438" s="32" customFormat="1" x14ac:dyDescent="0.2"/>
    <row r="439" s="32" customFormat="1" x14ac:dyDescent="0.2"/>
    <row r="440" s="32" customFormat="1" x14ac:dyDescent="0.2"/>
    <row r="441" s="32" customFormat="1" x14ac:dyDescent="0.2"/>
    <row r="442" s="32" customFormat="1" x14ac:dyDescent="0.2"/>
    <row r="443" s="32" customFormat="1" x14ac:dyDescent="0.2"/>
    <row r="444" s="32" customFormat="1" x14ac:dyDescent="0.2"/>
    <row r="445" s="32" customFormat="1" x14ac:dyDescent="0.2"/>
    <row r="446" s="32" customFormat="1" x14ac:dyDescent="0.2"/>
    <row r="447" s="32" customFormat="1" x14ac:dyDescent="0.2"/>
    <row r="448" s="32" customFormat="1" x14ac:dyDescent="0.2"/>
    <row r="449" s="32" customFormat="1" x14ac:dyDescent="0.2"/>
    <row r="450" s="32" customFormat="1" x14ac:dyDescent="0.2"/>
    <row r="451" s="32" customFormat="1" x14ac:dyDescent="0.2"/>
    <row r="452" s="32" customFormat="1" x14ac:dyDescent="0.2"/>
    <row r="453" s="32" customFormat="1" x14ac:dyDescent="0.2"/>
    <row r="454" s="32" customFormat="1" x14ac:dyDescent="0.2"/>
    <row r="455" s="32" customFormat="1" x14ac:dyDescent="0.2"/>
    <row r="456" s="32" customFormat="1" x14ac:dyDescent="0.2"/>
    <row r="457" s="32" customFormat="1" x14ac:dyDescent="0.2"/>
    <row r="458" s="32" customFormat="1" x14ac:dyDescent="0.2"/>
    <row r="459" s="32" customFormat="1" x14ac:dyDescent="0.2"/>
    <row r="460" s="32" customFormat="1" x14ac:dyDescent="0.2"/>
    <row r="461" s="32" customFormat="1" x14ac:dyDescent="0.2"/>
    <row r="462" s="32" customFormat="1" x14ac:dyDescent="0.2"/>
    <row r="463" s="32" customFormat="1" x14ac:dyDescent="0.2"/>
    <row r="464" s="32" customFormat="1" x14ac:dyDescent="0.2"/>
    <row r="465" s="32" customFormat="1" x14ac:dyDescent="0.2"/>
    <row r="466" s="32" customFormat="1" x14ac:dyDescent="0.2"/>
    <row r="467" s="32" customFormat="1" x14ac:dyDescent="0.2"/>
    <row r="468" s="32" customFormat="1" x14ac:dyDescent="0.2"/>
    <row r="469" s="32" customFormat="1" x14ac:dyDescent="0.2"/>
    <row r="470" s="32" customFormat="1" x14ac:dyDescent="0.2"/>
    <row r="471" s="32" customFormat="1" x14ac:dyDescent="0.2"/>
    <row r="472" s="32" customFormat="1" x14ac:dyDescent="0.2"/>
    <row r="473" s="32" customFormat="1" x14ac:dyDescent="0.2"/>
    <row r="474" s="32" customFormat="1" x14ac:dyDescent="0.2"/>
    <row r="475" s="32" customFormat="1" x14ac:dyDescent="0.2"/>
    <row r="476" s="32" customFormat="1" x14ac:dyDescent="0.2"/>
    <row r="477" s="32" customFormat="1" x14ac:dyDescent="0.2"/>
    <row r="478" s="32" customFormat="1" x14ac:dyDescent="0.2"/>
    <row r="479" s="32" customFormat="1" x14ac:dyDescent="0.2"/>
    <row r="480" s="32" customFormat="1" x14ac:dyDescent="0.2"/>
    <row r="481" s="32" customFormat="1" x14ac:dyDescent="0.2"/>
    <row r="482" s="32" customFormat="1" x14ac:dyDescent="0.2"/>
    <row r="483" s="32" customFormat="1" x14ac:dyDescent="0.2"/>
    <row r="484" s="32" customFormat="1" x14ac:dyDescent="0.2"/>
    <row r="485" s="32" customFormat="1" x14ac:dyDescent="0.2"/>
    <row r="486" s="32" customFormat="1" x14ac:dyDescent="0.2"/>
    <row r="487" s="32" customFormat="1" x14ac:dyDescent="0.2"/>
    <row r="488" s="32" customFormat="1" x14ac:dyDescent="0.2"/>
    <row r="489" s="32" customFormat="1" x14ac:dyDescent="0.2"/>
    <row r="490" s="32" customFormat="1" x14ac:dyDescent="0.2"/>
    <row r="491" s="32" customFormat="1" x14ac:dyDescent="0.2"/>
    <row r="492" s="32" customFormat="1" x14ac:dyDescent="0.2"/>
    <row r="493" s="32" customFormat="1" x14ac:dyDescent="0.2"/>
    <row r="494" s="32" customFormat="1" x14ac:dyDescent="0.2"/>
    <row r="495" s="32" customFormat="1" x14ac:dyDescent="0.2"/>
    <row r="496" s="32" customFormat="1" x14ac:dyDescent="0.2"/>
    <row r="497" s="32" customFormat="1" x14ac:dyDescent="0.2"/>
    <row r="498" s="32" customFormat="1" x14ac:dyDescent="0.2"/>
    <row r="499" s="32" customFormat="1" x14ac:dyDescent="0.2"/>
    <row r="500" s="32" customFormat="1" x14ac:dyDescent="0.2"/>
    <row r="501" s="32" customFormat="1" x14ac:dyDescent="0.2"/>
    <row r="502" s="32" customFormat="1" x14ac:dyDescent="0.2"/>
    <row r="503" s="32" customFormat="1" x14ac:dyDescent="0.2"/>
    <row r="504" s="32" customFormat="1" x14ac:dyDescent="0.2"/>
    <row r="505" s="32" customFormat="1" x14ac:dyDescent="0.2"/>
    <row r="506" s="32" customFormat="1" x14ac:dyDescent="0.2"/>
    <row r="507" s="32" customFormat="1" x14ac:dyDescent="0.2"/>
    <row r="508" s="32" customFormat="1" x14ac:dyDescent="0.2"/>
    <row r="509" s="32" customFormat="1" x14ac:dyDescent="0.2"/>
    <row r="510" s="32" customFormat="1" x14ac:dyDescent="0.2"/>
    <row r="511" s="32" customFormat="1" x14ac:dyDescent="0.2"/>
    <row r="512" s="32" customFormat="1" x14ac:dyDescent="0.2"/>
    <row r="513" s="32" customFormat="1" x14ac:dyDescent="0.2"/>
    <row r="514" s="32" customFormat="1" x14ac:dyDescent="0.2"/>
    <row r="515" s="32" customFormat="1" x14ac:dyDescent="0.2"/>
    <row r="516" s="32" customFormat="1" x14ac:dyDescent="0.2"/>
    <row r="517" s="32" customFormat="1" x14ac:dyDescent="0.2"/>
    <row r="518" s="32" customFormat="1" x14ac:dyDescent="0.2"/>
    <row r="519" s="32" customFormat="1" x14ac:dyDescent="0.2"/>
    <row r="520" s="32" customFormat="1" x14ac:dyDescent="0.2"/>
    <row r="521" s="32" customFormat="1" x14ac:dyDescent="0.2"/>
    <row r="522" s="32" customFormat="1" x14ac:dyDescent="0.2"/>
    <row r="523" s="32" customFormat="1" x14ac:dyDescent="0.2"/>
    <row r="524" s="32" customFormat="1" x14ac:dyDescent="0.2"/>
    <row r="525" s="32" customFormat="1" x14ac:dyDescent="0.2"/>
    <row r="526" s="32" customFormat="1" x14ac:dyDescent="0.2"/>
    <row r="527" s="32" customFormat="1" x14ac:dyDescent="0.2"/>
    <row r="528" s="32" customFormat="1" x14ac:dyDescent="0.2"/>
    <row r="529" s="32" customFormat="1" x14ac:dyDescent="0.2"/>
    <row r="530" s="32" customFormat="1" x14ac:dyDescent="0.2"/>
    <row r="531" s="32" customFormat="1" x14ac:dyDescent="0.2"/>
    <row r="532" s="32" customFormat="1" x14ac:dyDescent="0.2"/>
    <row r="533" s="32" customFormat="1" x14ac:dyDescent="0.2"/>
    <row r="534" s="32" customFormat="1" x14ac:dyDescent="0.2"/>
    <row r="535" s="32" customFormat="1" x14ac:dyDescent="0.2"/>
    <row r="536" s="32" customFormat="1" x14ac:dyDescent="0.2"/>
    <row r="537" s="32" customFormat="1" x14ac:dyDescent="0.2"/>
    <row r="538" s="32" customFormat="1" x14ac:dyDescent="0.2"/>
    <row r="539" s="32" customFormat="1" x14ac:dyDescent="0.2"/>
    <row r="540" s="32" customFormat="1" x14ac:dyDescent="0.2"/>
    <row r="541" s="32" customFormat="1" x14ac:dyDescent="0.2"/>
    <row r="542" s="32" customFormat="1" x14ac:dyDescent="0.2"/>
    <row r="543" s="32" customFormat="1" x14ac:dyDescent="0.2"/>
    <row r="544" s="32" customFormat="1" x14ac:dyDescent="0.2"/>
    <row r="545" s="32" customFormat="1" x14ac:dyDescent="0.2"/>
    <row r="546" s="32" customFormat="1" x14ac:dyDescent="0.2"/>
    <row r="547" s="32" customFormat="1" x14ac:dyDescent="0.2"/>
    <row r="548" s="32" customFormat="1" x14ac:dyDescent="0.2"/>
    <row r="549" s="32" customFormat="1" x14ac:dyDescent="0.2"/>
    <row r="550" s="32" customFormat="1" x14ac:dyDescent="0.2"/>
    <row r="551" s="32" customFormat="1" x14ac:dyDescent="0.2"/>
    <row r="552" s="32" customFormat="1" x14ac:dyDescent="0.2"/>
    <row r="553" s="32" customFormat="1" x14ac:dyDescent="0.2"/>
    <row r="554" s="32" customFormat="1" x14ac:dyDescent="0.2"/>
    <row r="555" s="32" customFormat="1" x14ac:dyDescent="0.2"/>
    <row r="556" s="32" customFormat="1" x14ac:dyDescent="0.2"/>
    <row r="557" s="32" customFormat="1" x14ac:dyDescent="0.2"/>
    <row r="558" s="32" customFormat="1" x14ac:dyDescent="0.2"/>
    <row r="559" s="32" customFormat="1" x14ac:dyDescent="0.2"/>
    <row r="560" s="32" customFormat="1" x14ac:dyDescent="0.2"/>
    <row r="561" s="32" customFormat="1" x14ac:dyDescent="0.2"/>
    <row r="562" s="32" customFormat="1" x14ac:dyDescent="0.2"/>
    <row r="563" s="32" customFormat="1" x14ac:dyDescent="0.2"/>
    <row r="564" s="32" customFormat="1" x14ac:dyDescent="0.2"/>
    <row r="565" s="32" customFormat="1" x14ac:dyDescent="0.2"/>
    <row r="566" s="32" customFormat="1" x14ac:dyDescent="0.2"/>
    <row r="567" s="32" customFormat="1" x14ac:dyDescent="0.2"/>
    <row r="568" s="32" customFormat="1" x14ac:dyDescent="0.2"/>
    <row r="569" s="32" customFormat="1" x14ac:dyDescent="0.2"/>
    <row r="570" s="32" customFormat="1" x14ac:dyDescent="0.2"/>
    <row r="571" s="32" customFormat="1" x14ac:dyDescent="0.2"/>
    <row r="572" s="32" customFormat="1" x14ac:dyDescent="0.2"/>
    <row r="573" s="32" customFormat="1" x14ac:dyDescent="0.2"/>
    <row r="574" s="32" customFormat="1" x14ac:dyDescent="0.2"/>
    <row r="575" s="32" customFormat="1" x14ac:dyDescent="0.2"/>
    <row r="576" s="32" customFormat="1" x14ac:dyDescent="0.2"/>
    <row r="577" s="32" customFormat="1" x14ac:dyDescent="0.2"/>
    <row r="578" s="32" customFormat="1" x14ac:dyDescent="0.2"/>
    <row r="579" s="32" customFormat="1" x14ac:dyDescent="0.2"/>
    <row r="580" s="32" customFormat="1" x14ac:dyDescent="0.2"/>
    <row r="581" s="32" customFormat="1" x14ac:dyDescent="0.2"/>
    <row r="582" s="32" customFormat="1" x14ac:dyDescent="0.2"/>
    <row r="583" s="32" customFormat="1" x14ac:dyDescent="0.2"/>
    <row r="584" s="32" customFormat="1" x14ac:dyDescent="0.2"/>
    <row r="585" s="32" customFormat="1" x14ac:dyDescent="0.2"/>
    <row r="586" s="32" customFormat="1" x14ac:dyDescent="0.2"/>
    <row r="587" s="32" customFormat="1" x14ac:dyDescent="0.2"/>
    <row r="588" s="32" customFormat="1" x14ac:dyDescent="0.2"/>
    <row r="589" s="32" customFormat="1" x14ac:dyDescent="0.2"/>
    <row r="590" s="32" customFormat="1" x14ac:dyDescent="0.2"/>
    <row r="591" s="32" customFormat="1" x14ac:dyDescent="0.2"/>
    <row r="592" s="32" customFormat="1" x14ac:dyDescent="0.2"/>
    <row r="593" s="32" customFormat="1" x14ac:dyDescent="0.2"/>
    <row r="594" s="32" customFormat="1" x14ac:dyDescent="0.2"/>
    <row r="595" s="32" customFormat="1" x14ac:dyDescent="0.2"/>
    <row r="596" s="32" customFormat="1" x14ac:dyDescent="0.2"/>
    <row r="597" s="32" customFormat="1" x14ac:dyDescent="0.2"/>
    <row r="598" s="32" customFormat="1" x14ac:dyDescent="0.2"/>
    <row r="599" s="32" customFormat="1" x14ac:dyDescent="0.2"/>
    <row r="600" s="32" customFormat="1" x14ac:dyDescent="0.2"/>
    <row r="601" s="32" customFormat="1" x14ac:dyDescent="0.2"/>
    <row r="602" s="32" customFormat="1" x14ac:dyDescent="0.2"/>
    <row r="603" s="32" customFormat="1" x14ac:dyDescent="0.2"/>
    <row r="604" s="32" customFormat="1" x14ac:dyDescent="0.2"/>
    <row r="605" s="32" customFormat="1" x14ac:dyDescent="0.2"/>
    <row r="606" s="32" customFormat="1" x14ac:dyDescent="0.2"/>
    <row r="607" s="32" customFormat="1" x14ac:dyDescent="0.2"/>
    <row r="608" s="32" customFormat="1" x14ac:dyDescent="0.2"/>
    <row r="609" s="32" customFormat="1" x14ac:dyDescent="0.2"/>
    <row r="610" s="32" customFormat="1" x14ac:dyDescent="0.2"/>
    <row r="611" s="32" customFormat="1" x14ac:dyDescent="0.2"/>
    <row r="612" s="32" customFormat="1" x14ac:dyDescent="0.2"/>
    <row r="613" s="32" customFormat="1" x14ac:dyDescent="0.2"/>
    <row r="614" s="32" customFormat="1" x14ac:dyDescent="0.2"/>
    <row r="615" s="32" customFormat="1" x14ac:dyDescent="0.2"/>
    <row r="616" s="32" customFormat="1" x14ac:dyDescent="0.2"/>
    <row r="617" s="32" customFormat="1" x14ac:dyDescent="0.2"/>
    <row r="618" s="32" customFormat="1" x14ac:dyDescent="0.2"/>
    <row r="619" s="32" customFormat="1" x14ac:dyDescent="0.2"/>
    <row r="620" s="32" customFormat="1" x14ac:dyDescent="0.2"/>
    <row r="621" s="32" customFormat="1" x14ac:dyDescent="0.2"/>
    <row r="622" s="32" customFormat="1" x14ac:dyDescent="0.2"/>
    <row r="623" s="32" customFormat="1" x14ac:dyDescent="0.2"/>
    <row r="624" s="32" customFormat="1" x14ac:dyDescent="0.2"/>
    <row r="625" s="32" customFormat="1" x14ac:dyDescent="0.2"/>
    <row r="626" s="32" customFormat="1" x14ac:dyDescent="0.2"/>
    <row r="627" s="32" customFormat="1" x14ac:dyDescent="0.2"/>
    <row r="628" s="32" customFormat="1" x14ac:dyDescent="0.2"/>
    <row r="629" s="32" customFormat="1" x14ac:dyDescent="0.2"/>
    <row r="630" s="32" customFormat="1" x14ac:dyDescent="0.2"/>
    <row r="631" s="32" customFormat="1" x14ac:dyDescent="0.2"/>
    <row r="632" s="32" customFormat="1" x14ac:dyDescent="0.2"/>
    <row r="633" s="32" customFormat="1" x14ac:dyDescent="0.2"/>
    <row r="634" s="32" customFormat="1" x14ac:dyDescent="0.2"/>
    <row r="635" s="32" customFormat="1" x14ac:dyDescent="0.2"/>
    <row r="636" s="32" customFormat="1" x14ac:dyDescent="0.2"/>
    <row r="637" s="32" customFormat="1" x14ac:dyDescent="0.2"/>
    <row r="638" s="32" customFormat="1" x14ac:dyDescent="0.2"/>
    <row r="639" s="32" customFormat="1" x14ac:dyDescent="0.2"/>
    <row r="640" s="32" customFormat="1" x14ac:dyDescent="0.2"/>
    <row r="641" s="32" customFormat="1" x14ac:dyDescent="0.2"/>
    <row r="642" s="32" customFormat="1" x14ac:dyDescent="0.2"/>
    <row r="643" s="32" customFormat="1" x14ac:dyDescent="0.2"/>
    <row r="644" s="32" customFormat="1" x14ac:dyDescent="0.2"/>
    <row r="645" s="32" customFormat="1" x14ac:dyDescent="0.2"/>
    <row r="646" s="32" customFormat="1" x14ac:dyDescent="0.2"/>
    <row r="647" s="32" customFormat="1" x14ac:dyDescent="0.2"/>
    <row r="648" s="32" customFormat="1" x14ac:dyDescent="0.2"/>
    <row r="649" s="32" customFormat="1" x14ac:dyDescent="0.2"/>
    <row r="650" s="32" customFormat="1" x14ac:dyDescent="0.2"/>
    <row r="651" s="32" customFormat="1" x14ac:dyDescent="0.2"/>
    <row r="652" s="32" customFormat="1" x14ac:dyDescent="0.2"/>
    <row r="653" s="32" customFormat="1" x14ac:dyDescent="0.2"/>
    <row r="654" s="32" customFormat="1" x14ac:dyDescent="0.2"/>
    <row r="655" s="32" customFormat="1" x14ac:dyDescent="0.2"/>
    <row r="656" s="32" customFormat="1" x14ac:dyDescent="0.2"/>
    <row r="657" s="32" customFormat="1" x14ac:dyDescent="0.2"/>
    <row r="658" s="32" customFormat="1" x14ac:dyDescent="0.2"/>
    <row r="659" s="32" customFormat="1" x14ac:dyDescent="0.2"/>
    <row r="660" s="32" customFormat="1" x14ac:dyDescent="0.2"/>
    <row r="661" s="32" customFormat="1" x14ac:dyDescent="0.2"/>
    <row r="662" s="32" customFormat="1" x14ac:dyDescent="0.2"/>
    <row r="663" s="32" customFormat="1" x14ac:dyDescent="0.2"/>
    <row r="664" s="32" customFormat="1" x14ac:dyDescent="0.2"/>
    <row r="665" s="32" customFormat="1" x14ac:dyDescent="0.2"/>
    <row r="666" s="32" customFormat="1" x14ac:dyDescent="0.2"/>
    <row r="667" s="32" customFormat="1" x14ac:dyDescent="0.2"/>
    <row r="668" s="32" customFormat="1" x14ac:dyDescent="0.2"/>
    <row r="669" s="32" customFormat="1" x14ac:dyDescent="0.2"/>
    <row r="670" s="32" customFormat="1" x14ac:dyDescent="0.2"/>
    <row r="671" s="32" customFormat="1" x14ac:dyDescent="0.2"/>
    <row r="672" s="32" customFormat="1" x14ac:dyDescent="0.2"/>
    <row r="673" s="32" customFormat="1" x14ac:dyDescent="0.2"/>
    <row r="674" s="32" customFormat="1" x14ac:dyDescent="0.2"/>
    <row r="675" s="32" customFormat="1" x14ac:dyDescent="0.2"/>
    <row r="676" s="32" customFormat="1" x14ac:dyDescent="0.2"/>
    <row r="677" s="32" customFormat="1" x14ac:dyDescent="0.2"/>
    <row r="678" s="32" customFormat="1" x14ac:dyDescent="0.2"/>
    <row r="679" s="32" customFormat="1" x14ac:dyDescent="0.2"/>
    <row r="680" s="32" customFormat="1" x14ac:dyDescent="0.2"/>
    <row r="681" s="32" customFormat="1" x14ac:dyDescent="0.2"/>
    <row r="682" s="32" customFormat="1" x14ac:dyDescent="0.2"/>
    <row r="683" s="32" customFormat="1" x14ac:dyDescent="0.2"/>
    <row r="684" s="32" customFormat="1" x14ac:dyDescent="0.2"/>
    <row r="685" s="32" customFormat="1" x14ac:dyDescent="0.2"/>
    <row r="686" s="32" customFormat="1" x14ac:dyDescent="0.2"/>
    <row r="687" s="32" customFormat="1" x14ac:dyDescent="0.2"/>
    <row r="688" s="32" customFormat="1" x14ac:dyDescent="0.2"/>
    <row r="689" s="32" customFormat="1" x14ac:dyDescent="0.2"/>
    <row r="690" s="32" customFormat="1" x14ac:dyDescent="0.2"/>
    <row r="691" s="32" customFormat="1" x14ac:dyDescent="0.2"/>
    <row r="692" s="32" customFormat="1" x14ac:dyDescent="0.2"/>
    <row r="693" s="32" customFormat="1" x14ac:dyDescent="0.2"/>
    <row r="694" s="32" customFormat="1" x14ac:dyDescent="0.2"/>
    <row r="695" s="32" customFormat="1" x14ac:dyDescent="0.2"/>
    <row r="696" s="32" customFormat="1" x14ac:dyDescent="0.2"/>
    <row r="697" s="32" customFormat="1" x14ac:dyDescent="0.2"/>
    <row r="698" s="32" customFormat="1" x14ac:dyDescent="0.2"/>
    <row r="699" s="32" customFormat="1" x14ac:dyDescent="0.2"/>
    <row r="700" s="32" customFormat="1" x14ac:dyDescent="0.2"/>
    <row r="701" s="32" customFormat="1" x14ac:dyDescent="0.2"/>
    <row r="702" s="32" customFormat="1" x14ac:dyDescent="0.2"/>
    <row r="703" s="32" customFormat="1" x14ac:dyDescent="0.2"/>
    <row r="704" s="32" customFormat="1" x14ac:dyDescent="0.2"/>
    <row r="705" s="32" customFormat="1" x14ac:dyDescent="0.2"/>
    <row r="706" s="32" customFormat="1" x14ac:dyDescent="0.2"/>
    <row r="707" s="32" customFormat="1" x14ac:dyDescent="0.2"/>
    <row r="708" s="32" customFormat="1" x14ac:dyDescent="0.2"/>
    <row r="709" s="32" customFormat="1" x14ac:dyDescent="0.2"/>
    <row r="710" s="32" customFormat="1" x14ac:dyDescent="0.2"/>
    <row r="711" s="32" customFormat="1" x14ac:dyDescent="0.2"/>
    <row r="712" s="32" customFormat="1" x14ac:dyDescent="0.2"/>
    <row r="713" s="32" customFormat="1" x14ac:dyDescent="0.2"/>
    <row r="714" s="32" customFormat="1" x14ac:dyDescent="0.2"/>
    <row r="715" s="32" customFormat="1" x14ac:dyDescent="0.2"/>
    <row r="716" s="32" customFormat="1" x14ac:dyDescent="0.2"/>
    <row r="717" s="32" customFormat="1" x14ac:dyDescent="0.2"/>
    <row r="718" s="32" customFormat="1" x14ac:dyDescent="0.2"/>
    <row r="719" s="32" customFormat="1" x14ac:dyDescent="0.2"/>
    <row r="720" s="32" customFormat="1" x14ac:dyDescent="0.2"/>
    <row r="721" s="32" customFormat="1" x14ac:dyDescent="0.2"/>
    <row r="722" s="32" customFormat="1" x14ac:dyDescent="0.2"/>
    <row r="723" s="32" customFormat="1" x14ac:dyDescent="0.2"/>
    <row r="724" s="32" customFormat="1" x14ac:dyDescent="0.2"/>
    <row r="725" s="32" customFormat="1" x14ac:dyDescent="0.2"/>
    <row r="726" s="32" customFormat="1" x14ac:dyDescent="0.2"/>
    <row r="727" s="32" customFormat="1" x14ac:dyDescent="0.2"/>
    <row r="728" s="32" customFormat="1" x14ac:dyDescent="0.2"/>
    <row r="729" s="32" customFormat="1" x14ac:dyDescent="0.2"/>
    <row r="730" s="32" customFormat="1" x14ac:dyDescent="0.2"/>
    <row r="731" s="32" customFormat="1" x14ac:dyDescent="0.2"/>
    <row r="732" s="32" customFormat="1" x14ac:dyDescent="0.2"/>
    <row r="733" s="32" customFormat="1" x14ac:dyDescent="0.2"/>
    <row r="734" s="32" customFormat="1" x14ac:dyDescent="0.2"/>
    <row r="735" s="32" customFormat="1" x14ac:dyDescent="0.2"/>
    <row r="736" s="32" customFormat="1" x14ac:dyDescent="0.2"/>
    <row r="737" s="32" customFormat="1" x14ac:dyDescent="0.2"/>
    <row r="738" s="32" customFormat="1" x14ac:dyDescent="0.2"/>
    <row r="739" s="32" customFormat="1" x14ac:dyDescent="0.2"/>
    <row r="740" s="32" customFormat="1" x14ac:dyDescent="0.2"/>
    <row r="741" s="32" customFormat="1" x14ac:dyDescent="0.2"/>
    <row r="742" s="32" customFormat="1" x14ac:dyDescent="0.2"/>
    <row r="743" s="32" customFormat="1" x14ac:dyDescent="0.2"/>
    <row r="744" s="32" customFormat="1" x14ac:dyDescent="0.2"/>
    <row r="745" s="32" customFormat="1" x14ac:dyDescent="0.2"/>
    <row r="746" s="32" customFormat="1" x14ac:dyDescent="0.2"/>
    <row r="747" s="32" customFormat="1" x14ac:dyDescent="0.2"/>
    <row r="748" s="32" customFormat="1" x14ac:dyDescent="0.2"/>
    <row r="749" s="32" customFormat="1" x14ac:dyDescent="0.2"/>
    <row r="750" s="32" customFormat="1" x14ac:dyDescent="0.2"/>
    <row r="751" s="32" customFormat="1" x14ac:dyDescent="0.2"/>
    <row r="752" s="32" customFormat="1" x14ac:dyDescent="0.2"/>
    <row r="753" s="32" customFormat="1" x14ac:dyDescent="0.2"/>
    <row r="754" s="32" customFormat="1" x14ac:dyDescent="0.2"/>
    <row r="755" s="32" customFormat="1" x14ac:dyDescent="0.2"/>
    <row r="756" s="32" customFormat="1" x14ac:dyDescent="0.2"/>
    <row r="757" s="32" customFormat="1" x14ac:dyDescent="0.2"/>
    <row r="758" s="32" customFormat="1" x14ac:dyDescent="0.2"/>
    <row r="759" s="32" customFormat="1" x14ac:dyDescent="0.2"/>
    <row r="760" s="32" customFormat="1" x14ac:dyDescent="0.2"/>
    <row r="761" s="32" customFormat="1" x14ac:dyDescent="0.2"/>
    <row r="762" s="32" customFormat="1" x14ac:dyDescent="0.2"/>
    <row r="763" s="32" customFormat="1" x14ac:dyDescent="0.2"/>
    <row r="764" s="32" customFormat="1" x14ac:dyDescent="0.2"/>
    <row r="765" s="32" customFormat="1" x14ac:dyDescent="0.2"/>
    <row r="766" s="32" customFormat="1" x14ac:dyDescent="0.2"/>
    <row r="767" s="32" customFormat="1" x14ac:dyDescent="0.2"/>
    <row r="768" s="32" customFormat="1" x14ac:dyDescent="0.2"/>
    <row r="769" s="32" customFormat="1" x14ac:dyDescent="0.2"/>
    <row r="770" s="32" customFormat="1" x14ac:dyDescent="0.2"/>
    <row r="771" s="32" customFormat="1" x14ac:dyDescent="0.2"/>
    <row r="772" s="32" customFormat="1" x14ac:dyDescent="0.2"/>
    <row r="773" s="32" customFormat="1" x14ac:dyDescent="0.2"/>
    <row r="774" s="32" customFormat="1" x14ac:dyDescent="0.2"/>
    <row r="775" s="32" customFormat="1" x14ac:dyDescent="0.2"/>
    <row r="776" s="32" customFormat="1" x14ac:dyDescent="0.2"/>
    <row r="777" s="32" customFormat="1" x14ac:dyDescent="0.2"/>
    <row r="778" s="32" customFormat="1" x14ac:dyDescent="0.2"/>
    <row r="779" s="32" customFormat="1" x14ac:dyDescent="0.2"/>
    <row r="780" s="32" customFormat="1" x14ac:dyDescent="0.2"/>
    <row r="781" s="32" customFormat="1" x14ac:dyDescent="0.2"/>
    <row r="782" s="32" customFormat="1" x14ac:dyDescent="0.2"/>
    <row r="783" s="32" customFormat="1" x14ac:dyDescent="0.2"/>
    <row r="784" s="32" customFormat="1" x14ac:dyDescent="0.2"/>
    <row r="785" s="32" customFormat="1" x14ac:dyDescent="0.2"/>
    <row r="786" s="32" customFormat="1" x14ac:dyDescent="0.2"/>
    <row r="787" s="32" customFormat="1" x14ac:dyDescent="0.2"/>
    <row r="788" s="32" customFormat="1" x14ac:dyDescent="0.2"/>
    <row r="789" s="32" customFormat="1" x14ac:dyDescent="0.2"/>
    <row r="790" s="32" customFormat="1" x14ac:dyDescent="0.2"/>
    <row r="791" s="32" customFormat="1" x14ac:dyDescent="0.2"/>
    <row r="792" s="32" customFormat="1" x14ac:dyDescent="0.2"/>
    <row r="793" s="32" customFormat="1" x14ac:dyDescent="0.2"/>
    <row r="794" s="32" customFormat="1" x14ac:dyDescent="0.2"/>
    <row r="795" s="32" customFormat="1" x14ac:dyDescent="0.2"/>
    <row r="796" s="32" customFormat="1" x14ac:dyDescent="0.2"/>
    <row r="797" s="32" customFormat="1" x14ac:dyDescent="0.2"/>
    <row r="798" s="32" customFormat="1" x14ac:dyDescent="0.2"/>
    <row r="799" s="32" customFormat="1" x14ac:dyDescent="0.2"/>
    <row r="800" s="32" customFormat="1" x14ac:dyDescent="0.2"/>
    <row r="801" s="32" customFormat="1" x14ac:dyDescent="0.2"/>
    <row r="802" s="32" customFormat="1" x14ac:dyDescent="0.2"/>
    <row r="803" s="32" customFormat="1" x14ac:dyDescent="0.2"/>
    <row r="804" s="32" customFormat="1" x14ac:dyDescent="0.2"/>
    <row r="805" s="32" customFormat="1" x14ac:dyDescent="0.2"/>
    <row r="806" s="32" customFormat="1" x14ac:dyDescent="0.2"/>
    <row r="807" s="32" customFormat="1" x14ac:dyDescent="0.2"/>
    <row r="808" s="32" customFormat="1" x14ac:dyDescent="0.2"/>
    <row r="809" s="32" customFormat="1" x14ac:dyDescent="0.2"/>
    <row r="810" s="32" customFormat="1" x14ac:dyDescent="0.2"/>
    <row r="811" s="32" customFormat="1" x14ac:dyDescent="0.2"/>
    <row r="812" s="32" customFormat="1" x14ac:dyDescent="0.2"/>
    <row r="813" s="32" customFormat="1" x14ac:dyDescent="0.2"/>
    <row r="814" s="32" customFormat="1" x14ac:dyDescent="0.2"/>
    <row r="815" s="32" customFormat="1" x14ac:dyDescent="0.2"/>
    <row r="816" s="32" customFormat="1" x14ac:dyDescent="0.2"/>
    <row r="817" s="32" customFormat="1" x14ac:dyDescent="0.2"/>
    <row r="818" s="32" customFormat="1" x14ac:dyDescent="0.2"/>
    <row r="819" s="32" customFormat="1" x14ac:dyDescent="0.2"/>
    <row r="820" s="32" customFormat="1" x14ac:dyDescent="0.2"/>
    <row r="821" s="32" customFormat="1" x14ac:dyDescent="0.2"/>
    <row r="822" s="32" customFormat="1" x14ac:dyDescent="0.2"/>
    <row r="823" s="32" customFormat="1" x14ac:dyDescent="0.2"/>
    <row r="824" s="32" customFormat="1" x14ac:dyDescent="0.2"/>
    <row r="825" s="32" customFormat="1" x14ac:dyDescent="0.2"/>
    <row r="826" s="32" customFormat="1" x14ac:dyDescent="0.2"/>
    <row r="827" s="32" customFormat="1" x14ac:dyDescent="0.2"/>
    <row r="828" s="32" customFormat="1" x14ac:dyDescent="0.2"/>
    <row r="829" s="32" customFormat="1" x14ac:dyDescent="0.2"/>
    <row r="830" s="32" customFormat="1" x14ac:dyDescent="0.2"/>
    <row r="831" s="32" customFormat="1" x14ac:dyDescent="0.2"/>
    <row r="832" s="32" customFormat="1" x14ac:dyDescent="0.2"/>
    <row r="833" s="32" customFormat="1" x14ac:dyDescent="0.2"/>
    <row r="834" s="32" customFormat="1" x14ac:dyDescent="0.2"/>
    <row r="835" s="32" customFormat="1" x14ac:dyDescent="0.2"/>
    <row r="836" s="32" customFormat="1" x14ac:dyDescent="0.2"/>
    <row r="837" s="32" customFormat="1" x14ac:dyDescent="0.2"/>
    <row r="838" s="32" customFormat="1" x14ac:dyDescent="0.2"/>
    <row r="839" s="32" customFormat="1" x14ac:dyDescent="0.2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0"/>
  <sheetViews>
    <sheetView topLeftCell="A29" workbookViewId="0">
      <selection activeCell="G50" sqref="G50"/>
    </sheetView>
  </sheetViews>
  <sheetFormatPr defaultRowHeight="15" x14ac:dyDescent="0.2"/>
  <sheetData>
    <row r="1" spans="1:12" ht="31.5" x14ac:dyDescent="0.2">
      <c r="A1" s="22" t="s">
        <v>13</v>
      </c>
      <c r="B1" s="7" t="s">
        <v>4</v>
      </c>
      <c r="C1" s="95" t="s">
        <v>11</v>
      </c>
      <c r="D1" s="4" t="s">
        <v>1</v>
      </c>
      <c r="E1" s="4" t="s">
        <v>0</v>
      </c>
      <c r="F1" s="5" t="s">
        <v>2</v>
      </c>
      <c r="G1" s="9" t="s">
        <v>15</v>
      </c>
      <c r="H1" s="1" t="s">
        <v>5</v>
      </c>
      <c r="I1" s="1" t="s">
        <v>3</v>
      </c>
      <c r="J1" s="1" t="s">
        <v>12</v>
      </c>
      <c r="K1" s="1" t="s">
        <v>14</v>
      </c>
      <c r="L1" s="6" t="s">
        <v>16</v>
      </c>
    </row>
    <row r="2" spans="1:12" ht="15.75" x14ac:dyDescent="0.25">
      <c r="A2" s="27" t="s">
        <v>46</v>
      </c>
      <c r="B2" s="47">
        <v>41275</v>
      </c>
      <c r="C2" s="96" t="s">
        <v>10</v>
      </c>
      <c r="D2" s="35" t="s">
        <v>17</v>
      </c>
      <c r="E2" s="36" t="s">
        <v>32</v>
      </c>
      <c r="F2" s="39">
        <v>5000</v>
      </c>
      <c r="G2" s="15">
        <f t="shared" ref="G2:G65" si="0">F2/L2</f>
        <v>8.5251232198576528</v>
      </c>
      <c r="H2" s="40" t="s">
        <v>18</v>
      </c>
      <c r="I2" s="41" t="s">
        <v>31</v>
      </c>
      <c r="J2" s="17" t="s">
        <v>47</v>
      </c>
      <c r="K2" s="19" t="s">
        <v>41</v>
      </c>
      <c r="L2" s="21">
        <v>586.5017866666667</v>
      </c>
    </row>
    <row r="3" spans="1:12" ht="15.75" x14ac:dyDescent="0.25">
      <c r="A3" s="27" t="s">
        <v>46</v>
      </c>
      <c r="B3" s="47">
        <v>41275</v>
      </c>
      <c r="C3" s="97" t="s">
        <v>10</v>
      </c>
      <c r="D3" s="37" t="s">
        <v>17</v>
      </c>
      <c r="E3" s="36" t="s">
        <v>32</v>
      </c>
      <c r="F3" s="58">
        <v>5000</v>
      </c>
      <c r="G3" s="15">
        <f t="shared" si="0"/>
        <v>8.5251232198576528</v>
      </c>
      <c r="H3" s="42" t="s">
        <v>19</v>
      </c>
      <c r="I3" s="43" t="s">
        <v>31</v>
      </c>
      <c r="J3" s="17" t="s">
        <v>47</v>
      </c>
      <c r="K3" s="19" t="s">
        <v>41</v>
      </c>
      <c r="L3" s="21">
        <v>586.5017866666667</v>
      </c>
    </row>
    <row r="4" spans="1:12" ht="15.75" x14ac:dyDescent="0.25">
      <c r="A4" s="27" t="s">
        <v>46</v>
      </c>
      <c r="B4" s="47">
        <v>41278</v>
      </c>
      <c r="C4" s="98" t="s">
        <v>152</v>
      </c>
      <c r="D4" s="43" t="s">
        <v>150</v>
      </c>
      <c r="E4" s="36" t="s">
        <v>6</v>
      </c>
      <c r="F4" s="75">
        <v>3000</v>
      </c>
      <c r="G4" s="15">
        <f t="shared" si="0"/>
        <v>5.1150739319145915</v>
      </c>
      <c r="H4" s="44" t="s">
        <v>39</v>
      </c>
      <c r="I4" s="45" t="s">
        <v>31</v>
      </c>
      <c r="J4" s="17" t="s">
        <v>47</v>
      </c>
      <c r="K4" s="19" t="s">
        <v>41</v>
      </c>
      <c r="L4" s="21">
        <v>586.5017866666667</v>
      </c>
    </row>
    <row r="5" spans="1:12" ht="15.75" x14ac:dyDescent="0.25">
      <c r="A5" s="27" t="s">
        <v>46</v>
      </c>
      <c r="B5" s="47">
        <v>41278</v>
      </c>
      <c r="C5" s="96" t="s">
        <v>54</v>
      </c>
      <c r="D5" s="72" t="s">
        <v>150</v>
      </c>
      <c r="E5" s="36" t="s">
        <v>6</v>
      </c>
      <c r="F5" s="60">
        <v>3000</v>
      </c>
      <c r="G5" s="15">
        <f t="shared" si="0"/>
        <v>5.1150739319145915</v>
      </c>
      <c r="H5" s="46" t="s">
        <v>40</v>
      </c>
      <c r="I5" s="43" t="s">
        <v>31</v>
      </c>
      <c r="J5" s="17" t="s">
        <v>47</v>
      </c>
      <c r="K5" s="19" t="s">
        <v>41</v>
      </c>
      <c r="L5" s="21">
        <v>586.5017866666667</v>
      </c>
    </row>
    <row r="6" spans="1:12" ht="15.75" x14ac:dyDescent="0.25">
      <c r="A6" s="27" t="s">
        <v>46</v>
      </c>
      <c r="B6" s="47">
        <v>41278</v>
      </c>
      <c r="C6" s="99" t="s">
        <v>154</v>
      </c>
      <c r="D6" s="74" t="s">
        <v>150</v>
      </c>
      <c r="E6" s="36" t="s">
        <v>6</v>
      </c>
      <c r="F6" s="76">
        <v>2000</v>
      </c>
      <c r="G6" s="15">
        <f t="shared" si="0"/>
        <v>3.4100492879430613</v>
      </c>
      <c r="H6" s="78" t="s">
        <v>40</v>
      </c>
      <c r="I6" s="45" t="s">
        <v>31</v>
      </c>
      <c r="J6" s="17" t="s">
        <v>47</v>
      </c>
      <c r="K6" s="19" t="s">
        <v>41</v>
      </c>
      <c r="L6" s="21">
        <v>586.5017866666667</v>
      </c>
    </row>
    <row r="7" spans="1:12" ht="15.75" x14ac:dyDescent="0.25">
      <c r="A7" s="27" t="s">
        <v>46</v>
      </c>
      <c r="B7" s="47">
        <v>41278</v>
      </c>
      <c r="C7" s="96" t="s">
        <v>153</v>
      </c>
      <c r="D7" s="35" t="s">
        <v>150</v>
      </c>
      <c r="E7" s="36" t="s">
        <v>6</v>
      </c>
      <c r="F7" s="60">
        <v>3000</v>
      </c>
      <c r="G7" s="15">
        <f t="shared" si="0"/>
        <v>5.1150739319145915</v>
      </c>
      <c r="H7" s="46" t="s">
        <v>55</v>
      </c>
      <c r="I7" s="43" t="s">
        <v>31</v>
      </c>
      <c r="J7" s="17" t="s">
        <v>47</v>
      </c>
      <c r="K7" s="19" t="s">
        <v>41</v>
      </c>
      <c r="L7" s="21">
        <v>586.5017866666667</v>
      </c>
    </row>
    <row r="8" spans="1:12" ht="15.75" x14ac:dyDescent="0.25">
      <c r="A8" s="27" t="s">
        <v>46</v>
      </c>
      <c r="B8" s="47">
        <v>41279</v>
      </c>
      <c r="C8" s="96" t="s">
        <v>54</v>
      </c>
      <c r="D8" s="72" t="s">
        <v>150</v>
      </c>
      <c r="E8" s="36" t="s">
        <v>6</v>
      </c>
      <c r="F8" s="60">
        <v>3000</v>
      </c>
      <c r="G8" s="15">
        <f t="shared" si="0"/>
        <v>5.1150739319145915</v>
      </c>
      <c r="H8" s="46" t="s">
        <v>40</v>
      </c>
      <c r="I8" s="43" t="s">
        <v>31</v>
      </c>
      <c r="J8" s="17" t="s">
        <v>47</v>
      </c>
      <c r="K8" s="19" t="s">
        <v>41</v>
      </c>
      <c r="L8" s="21">
        <v>586.5017866666667</v>
      </c>
    </row>
    <row r="9" spans="1:12" ht="15.75" x14ac:dyDescent="0.25">
      <c r="A9" s="27" t="s">
        <v>46</v>
      </c>
      <c r="B9" s="47">
        <v>41279</v>
      </c>
      <c r="C9" s="96" t="s">
        <v>154</v>
      </c>
      <c r="D9" s="74" t="s">
        <v>150</v>
      </c>
      <c r="E9" s="36" t="s">
        <v>6</v>
      </c>
      <c r="F9" s="60">
        <v>2000</v>
      </c>
      <c r="G9" s="15">
        <f t="shared" si="0"/>
        <v>3.4100492879430613</v>
      </c>
      <c r="H9" s="46" t="s">
        <v>40</v>
      </c>
      <c r="I9" s="43" t="s">
        <v>31</v>
      </c>
      <c r="J9" s="17" t="s">
        <v>47</v>
      </c>
      <c r="K9" s="19" t="s">
        <v>41</v>
      </c>
      <c r="L9" s="21">
        <v>586.5017866666667</v>
      </c>
    </row>
    <row r="10" spans="1:12" ht="15.75" x14ac:dyDescent="0.25">
      <c r="A10" s="27" t="s">
        <v>46</v>
      </c>
      <c r="B10" s="47">
        <v>41282</v>
      </c>
      <c r="C10" s="99" t="s">
        <v>10</v>
      </c>
      <c r="D10" s="74" t="s">
        <v>17</v>
      </c>
      <c r="E10" s="36" t="s">
        <v>32</v>
      </c>
      <c r="F10" s="77">
        <v>5000</v>
      </c>
      <c r="G10" s="15">
        <f t="shared" si="0"/>
        <v>8.5251232198576528</v>
      </c>
      <c r="H10" s="78" t="s">
        <v>20</v>
      </c>
      <c r="I10" s="45" t="s">
        <v>31</v>
      </c>
      <c r="J10" s="17" t="s">
        <v>47</v>
      </c>
      <c r="K10" s="19" t="s">
        <v>41</v>
      </c>
      <c r="L10" s="21">
        <v>586.5017866666667</v>
      </c>
    </row>
    <row r="11" spans="1:12" ht="15.75" x14ac:dyDescent="0.25">
      <c r="A11" s="27" t="s">
        <v>46</v>
      </c>
      <c r="B11" s="47">
        <v>41284</v>
      </c>
      <c r="C11" s="96" t="s">
        <v>29</v>
      </c>
      <c r="D11" s="35" t="s">
        <v>8</v>
      </c>
      <c r="E11" s="36" t="s">
        <v>6</v>
      </c>
      <c r="F11" s="48">
        <v>200000</v>
      </c>
      <c r="G11" s="15">
        <f t="shared" si="0"/>
        <v>341.00492879430612</v>
      </c>
      <c r="H11" s="80" t="s">
        <v>40</v>
      </c>
      <c r="I11" s="82" t="s">
        <v>31</v>
      </c>
      <c r="J11" s="17" t="s">
        <v>47</v>
      </c>
      <c r="K11" s="19" t="s">
        <v>41</v>
      </c>
      <c r="L11" s="21">
        <v>586.5017866666667</v>
      </c>
    </row>
    <row r="12" spans="1:12" ht="15.75" x14ac:dyDescent="0.25">
      <c r="A12" s="27" t="s">
        <v>46</v>
      </c>
      <c r="B12" s="47">
        <v>41284</v>
      </c>
      <c r="C12" s="96" t="s">
        <v>154</v>
      </c>
      <c r="D12" s="35" t="s">
        <v>9</v>
      </c>
      <c r="E12" s="36" t="s">
        <v>6</v>
      </c>
      <c r="F12" s="60">
        <v>1100</v>
      </c>
      <c r="G12" s="15">
        <f t="shared" si="0"/>
        <v>1.8755271083686837</v>
      </c>
      <c r="H12" s="46" t="s">
        <v>40</v>
      </c>
      <c r="I12" s="43" t="s">
        <v>31</v>
      </c>
      <c r="J12" s="17" t="s">
        <v>47</v>
      </c>
      <c r="K12" s="19" t="s">
        <v>41</v>
      </c>
      <c r="L12" s="21">
        <v>586.5017866666667</v>
      </c>
    </row>
    <row r="13" spans="1:12" ht="15.75" x14ac:dyDescent="0.25">
      <c r="A13" s="27" t="s">
        <v>46</v>
      </c>
      <c r="B13" s="47">
        <v>41285</v>
      </c>
      <c r="C13" s="96" t="s">
        <v>10</v>
      </c>
      <c r="D13" s="35" t="s">
        <v>17</v>
      </c>
      <c r="E13" s="36" t="s">
        <v>32</v>
      </c>
      <c r="F13" s="60">
        <v>2500</v>
      </c>
      <c r="G13" s="15">
        <f t="shared" si="0"/>
        <v>4.2625616099288264</v>
      </c>
      <c r="H13" s="46" t="s">
        <v>21</v>
      </c>
      <c r="I13" s="43" t="s">
        <v>31</v>
      </c>
      <c r="J13" s="17" t="s">
        <v>47</v>
      </c>
      <c r="K13" s="19" t="s">
        <v>41</v>
      </c>
      <c r="L13" s="21">
        <v>586.5017866666667</v>
      </c>
    </row>
    <row r="14" spans="1:12" ht="15.75" x14ac:dyDescent="0.25">
      <c r="A14" s="27" t="s">
        <v>46</v>
      </c>
      <c r="B14" s="47">
        <v>41285</v>
      </c>
      <c r="C14" s="96" t="s">
        <v>10</v>
      </c>
      <c r="D14" s="35" t="s">
        <v>17</v>
      </c>
      <c r="E14" s="36" t="s">
        <v>32</v>
      </c>
      <c r="F14" s="60">
        <v>2500</v>
      </c>
      <c r="G14" s="15">
        <f t="shared" si="0"/>
        <v>4.2625616099288264</v>
      </c>
      <c r="H14" s="46" t="s">
        <v>48</v>
      </c>
      <c r="I14" s="43" t="s">
        <v>31</v>
      </c>
      <c r="J14" s="17" t="s">
        <v>47</v>
      </c>
      <c r="K14" s="19" t="s">
        <v>41</v>
      </c>
      <c r="L14" s="21">
        <v>586.5017866666667</v>
      </c>
    </row>
    <row r="15" spans="1:12" ht="15.75" x14ac:dyDescent="0.25">
      <c r="A15" s="27" t="s">
        <v>46</v>
      </c>
      <c r="B15" s="47">
        <v>41285</v>
      </c>
      <c r="C15" s="96" t="s">
        <v>10</v>
      </c>
      <c r="D15" s="35" t="s">
        <v>17</v>
      </c>
      <c r="E15" s="36" t="s">
        <v>6</v>
      </c>
      <c r="F15" s="60">
        <v>5000</v>
      </c>
      <c r="G15" s="15">
        <f t="shared" si="0"/>
        <v>8.5251232198576528</v>
      </c>
      <c r="H15" s="46" t="s">
        <v>22</v>
      </c>
      <c r="I15" s="43" t="s">
        <v>31</v>
      </c>
      <c r="J15" s="17" t="s">
        <v>47</v>
      </c>
      <c r="K15" s="19" t="s">
        <v>41</v>
      </c>
      <c r="L15" s="21">
        <v>586.5017866666667</v>
      </c>
    </row>
    <row r="16" spans="1:12" ht="15.75" x14ac:dyDescent="0.25">
      <c r="A16" s="27" t="s">
        <v>46</v>
      </c>
      <c r="B16" s="47">
        <v>41285</v>
      </c>
      <c r="C16" s="96" t="s">
        <v>30</v>
      </c>
      <c r="D16" s="35" t="s">
        <v>30</v>
      </c>
      <c r="E16" s="36" t="s">
        <v>6</v>
      </c>
      <c r="F16" s="60">
        <v>5000</v>
      </c>
      <c r="G16" s="15">
        <f t="shared" si="0"/>
        <v>8.5251232198576528</v>
      </c>
      <c r="H16" s="46" t="s">
        <v>23</v>
      </c>
      <c r="I16" s="43" t="s">
        <v>31</v>
      </c>
      <c r="J16" s="17" t="s">
        <v>47</v>
      </c>
      <c r="K16" s="19" t="s">
        <v>41</v>
      </c>
      <c r="L16" s="21">
        <v>586.5017866666667</v>
      </c>
    </row>
    <row r="17" spans="1:12" ht="15.75" x14ac:dyDescent="0.25">
      <c r="A17" s="27" t="s">
        <v>46</v>
      </c>
      <c r="B17" s="47">
        <v>41285</v>
      </c>
      <c r="C17" s="96" t="s">
        <v>30</v>
      </c>
      <c r="D17" s="35" t="s">
        <v>30</v>
      </c>
      <c r="E17" s="36" t="s">
        <v>6</v>
      </c>
      <c r="F17" s="60">
        <v>5000</v>
      </c>
      <c r="G17" s="15">
        <f t="shared" si="0"/>
        <v>8.5251232198576528</v>
      </c>
      <c r="H17" s="46" t="s">
        <v>24</v>
      </c>
      <c r="I17" s="43" t="s">
        <v>31</v>
      </c>
      <c r="J17" s="17" t="s">
        <v>47</v>
      </c>
      <c r="K17" s="19" t="s">
        <v>41</v>
      </c>
      <c r="L17" s="21">
        <v>586.5017866666667</v>
      </c>
    </row>
    <row r="18" spans="1:12" ht="15.75" x14ac:dyDescent="0.25">
      <c r="A18" s="27" t="s">
        <v>46</v>
      </c>
      <c r="B18" s="47">
        <v>41285</v>
      </c>
      <c r="C18" s="96" t="s">
        <v>56</v>
      </c>
      <c r="D18" s="35" t="s">
        <v>33</v>
      </c>
      <c r="E18" s="36" t="s">
        <v>7</v>
      </c>
      <c r="F18" s="60">
        <v>2500</v>
      </c>
      <c r="G18" s="15">
        <f t="shared" si="0"/>
        <v>4.2625616099288264</v>
      </c>
      <c r="H18" s="46" t="s">
        <v>58</v>
      </c>
      <c r="I18" s="43" t="s">
        <v>31</v>
      </c>
      <c r="J18" s="17" t="s">
        <v>47</v>
      </c>
      <c r="K18" s="19" t="s">
        <v>41</v>
      </c>
      <c r="L18" s="21">
        <v>586.5017866666667</v>
      </c>
    </row>
    <row r="19" spans="1:12" ht="15.75" x14ac:dyDescent="0.25">
      <c r="A19" s="27" t="s">
        <v>46</v>
      </c>
      <c r="B19" s="47">
        <v>41285</v>
      </c>
      <c r="C19" s="96" t="s">
        <v>57</v>
      </c>
      <c r="D19" s="35" t="s">
        <v>33</v>
      </c>
      <c r="E19" s="36" t="s">
        <v>7</v>
      </c>
      <c r="F19" s="60">
        <v>3500</v>
      </c>
      <c r="G19" s="15">
        <f t="shared" si="0"/>
        <v>5.9675862539003575</v>
      </c>
      <c r="H19" s="35" t="s">
        <v>58</v>
      </c>
      <c r="I19" s="81" t="s">
        <v>31</v>
      </c>
      <c r="J19" s="17" t="s">
        <v>47</v>
      </c>
      <c r="K19" s="19" t="s">
        <v>41</v>
      </c>
      <c r="L19" s="21">
        <v>586.5017866666667</v>
      </c>
    </row>
    <row r="20" spans="1:12" ht="15.75" x14ac:dyDescent="0.25">
      <c r="A20" s="27" t="s">
        <v>46</v>
      </c>
      <c r="B20" s="47">
        <v>41285</v>
      </c>
      <c r="C20" s="97" t="s">
        <v>154</v>
      </c>
      <c r="D20" s="73" t="s">
        <v>9</v>
      </c>
      <c r="E20" s="36" t="s">
        <v>6</v>
      </c>
      <c r="F20" s="58">
        <v>1700</v>
      </c>
      <c r="G20" s="15">
        <f t="shared" si="0"/>
        <v>2.898541894751602</v>
      </c>
      <c r="H20" s="42" t="s">
        <v>40</v>
      </c>
      <c r="I20" s="43" t="s">
        <v>31</v>
      </c>
      <c r="J20" s="17" t="s">
        <v>47</v>
      </c>
      <c r="K20" s="19" t="s">
        <v>41</v>
      </c>
      <c r="L20" s="21">
        <v>586.5017866666667</v>
      </c>
    </row>
    <row r="21" spans="1:12" ht="15.75" x14ac:dyDescent="0.25">
      <c r="A21" s="27" t="s">
        <v>46</v>
      </c>
      <c r="B21" s="47">
        <v>41286</v>
      </c>
      <c r="C21" s="98" t="s">
        <v>154</v>
      </c>
      <c r="D21" s="43" t="s">
        <v>9</v>
      </c>
      <c r="E21" s="36" t="s">
        <v>6</v>
      </c>
      <c r="F21" s="62">
        <v>1300</v>
      </c>
      <c r="G21" s="15">
        <f t="shared" si="0"/>
        <v>2.21653203716299</v>
      </c>
      <c r="H21" s="79" t="s">
        <v>40</v>
      </c>
      <c r="I21" s="43" t="s">
        <v>31</v>
      </c>
      <c r="J21" s="17" t="s">
        <v>47</v>
      </c>
      <c r="K21" s="19" t="s">
        <v>41</v>
      </c>
      <c r="L21" s="21">
        <v>586.5017866666667</v>
      </c>
    </row>
    <row r="22" spans="1:12" ht="15.75" x14ac:dyDescent="0.25">
      <c r="A22" s="27" t="s">
        <v>46</v>
      </c>
      <c r="B22" s="47">
        <v>41287</v>
      </c>
      <c r="C22" s="100" t="s">
        <v>154</v>
      </c>
      <c r="D22" s="35" t="s">
        <v>9</v>
      </c>
      <c r="E22" s="36" t="s">
        <v>6</v>
      </c>
      <c r="F22" s="61">
        <v>1600</v>
      </c>
      <c r="G22" s="15">
        <f t="shared" si="0"/>
        <v>2.7280394303544488</v>
      </c>
      <c r="H22" s="26" t="s">
        <v>40</v>
      </c>
      <c r="I22" s="43" t="s">
        <v>31</v>
      </c>
      <c r="J22" s="17" t="s">
        <v>47</v>
      </c>
      <c r="K22" s="19" t="s">
        <v>41</v>
      </c>
      <c r="L22" s="21">
        <v>586.5017866666667</v>
      </c>
    </row>
    <row r="23" spans="1:12" ht="15.75" x14ac:dyDescent="0.25">
      <c r="A23" s="27" t="s">
        <v>46</v>
      </c>
      <c r="B23" s="47">
        <v>41289</v>
      </c>
      <c r="C23" s="96" t="s">
        <v>154</v>
      </c>
      <c r="D23" s="73" t="s">
        <v>9</v>
      </c>
      <c r="E23" s="36" t="s">
        <v>6</v>
      </c>
      <c r="F23" s="60">
        <v>600</v>
      </c>
      <c r="G23" s="15">
        <f t="shared" si="0"/>
        <v>1.0230147863829184</v>
      </c>
      <c r="H23" s="46" t="s">
        <v>40</v>
      </c>
      <c r="I23" s="43" t="s">
        <v>31</v>
      </c>
      <c r="J23" s="17" t="s">
        <v>47</v>
      </c>
      <c r="K23" s="19" t="s">
        <v>41</v>
      </c>
      <c r="L23" s="21">
        <v>586.5017866666667</v>
      </c>
    </row>
    <row r="24" spans="1:12" ht="15.75" x14ac:dyDescent="0.25">
      <c r="A24" s="27" t="s">
        <v>46</v>
      </c>
      <c r="B24" s="47">
        <v>41290</v>
      </c>
      <c r="C24" s="96" t="s">
        <v>154</v>
      </c>
      <c r="D24" s="43" t="s">
        <v>9</v>
      </c>
      <c r="E24" s="36" t="s">
        <v>6</v>
      </c>
      <c r="F24" s="60">
        <v>1000</v>
      </c>
      <c r="G24" s="15">
        <f t="shared" si="0"/>
        <v>1.7050246439715306</v>
      </c>
      <c r="H24" s="46" t="s">
        <v>40</v>
      </c>
      <c r="I24" s="43" t="s">
        <v>31</v>
      </c>
      <c r="J24" s="17" t="s">
        <v>47</v>
      </c>
      <c r="K24" s="19" t="s">
        <v>41</v>
      </c>
      <c r="L24" s="21">
        <v>586.5017866666667</v>
      </c>
    </row>
    <row r="25" spans="1:12" ht="15.75" x14ac:dyDescent="0.25">
      <c r="A25" s="27" t="s">
        <v>46</v>
      </c>
      <c r="B25" s="47">
        <v>41291</v>
      </c>
      <c r="C25" s="96" t="s">
        <v>10</v>
      </c>
      <c r="D25" s="35" t="s">
        <v>17</v>
      </c>
      <c r="E25" s="36" t="s">
        <v>32</v>
      </c>
      <c r="F25" s="60">
        <v>5000</v>
      </c>
      <c r="G25" s="15">
        <f t="shared" si="0"/>
        <v>8.5251232198576528</v>
      </c>
      <c r="H25" s="35" t="s">
        <v>25</v>
      </c>
      <c r="I25" s="81" t="s">
        <v>31</v>
      </c>
      <c r="J25" s="17" t="s">
        <v>47</v>
      </c>
      <c r="K25" s="19" t="s">
        <v>41</v>
      </c>
      <c r="L25" s="21">
        <v>586.5017866666667</v>
      </c>
    </row>
    <row r="26" spans="1:12" ht="15.75" x14ac:dyDescent="0.25">
      <c r="A26" s="27" t="s">
        <v>46</v>
      </c>
      <c r="B26" s="47">
        <v>41291</v>
      </c>
      <c r="C26" s="96" t="s">
        <v>10</v>
      </c>
      <c r="D26" s="35" t="s">
        <v>17</v>
      </c>
      <c r="E26" s="36" t="s">
        <v>6</v>
      </c>
      <c r="F26" s="60">
        <v>5000</v>
      </c>
      <c r="G26" s="15">
        <f t="shared" si="0"/>
        <v>8.5251232198576528</v>
      </c>
      <c r="H26" s="46" t="s">
        <v>26</v>
      </c>
      <c r="I26" s="43" t="s">
        <v>31</v>
      </c>
      <c r="J26" s="17" t="s">
        <v>47</v>
      </c>
      <c r="K26" s="19" t="s">
        <v>41</v>
      </c>
      <c r="L26" s="21">
        <v>586.5017866666667</v>
      </c>
    </row>
    <row r="27" spans="1:12" ht="15.75" x14ac:dyDescent="0.25">
      <c r="A27" s="27" t="s">
        <v>46</v>
      </c>
      <c r="B27" s="47">
        <v>41291</v>
      </c>
      <c r="C27" s="96" t="s">
        <v>154</v>
      </c>
      <c r="D27" s="35" t="s">
        <v>9</v>
      </c>
      <c r="E27" s="36" t="s">
        <v>6</v>
      </c>
      <c r="F27" s="60">
        <v>1300</v>
      </c>
      <c r="G27" s="15">
        <f t="shared" si="0"/>
        <v>2.21653203716299</v>
      </c>
      <c r="H27" s="46" t="s">
        <v>40</v>
      </c>
      <c r="I27" s="43" t="s">
        <v>31</v>
      </c>
      <c r="J27" s="17" t="s">
        <v>47</v>
      </c>
      <c r="K27" s="19" t="s">
        <v>41</v>
      </c>
      <c r="L27" s="21">
        <v>586.5017866666667</v>
      </c>
    </row>
    <row r="28" spans="1:12" ht="15.75" x14ac:dyDescent="0.25">
      <c r="A28" s="27" t="s">
        <v>46</v>
      </c>
      <c r="B28" s="47">
        <v>41292</v>
      </c>
      <c r="C28" s="96" t="s">
        <v>154</v>
      </c>
      <c r="D28" s="35" t="s">
        <v>9</v>
      </c>
      <c r="E28" s="36" t="s">
        <v>6</v>
      </c>
      <c r="F28" s="60">
        <v>1100</v>
      </c>
      <c r="G28" s="15">
        <f t="shared" si="0"/>
        <v>1.8755271083686837</v>
      </c>
      <c r="H28" s="46" t="s">
        <v>40</v>
      </c>
      <c r="I28" s="43" t="s">
        <v>31</v>
      </c>
      <c r="J28" s="17" t="s">
        <v>47</v>
      </c>
      <c r="K28" s="19" t="s">
        <v>41</v>
      </c>
      <c r="L28" s="21">
        <v>586.5017866666667</v>
      </c>
    </row>
    <row r="29" spans="1:12" ht="15.75" x14ac:dyDescent="0.25">
      <c r="A29" s="27" t="s">
        <v>46</v>
      </c>
      <c r="B29" s="47">
        <v>41293</v>
      </c>
      <c r="C29" s="96" t="s">
        <v>154</v>
      </c>
      <c r="D29" s="35" t="s">
        <v>9</v>
      </c>
      <c r="E29" s="36" t="s">
        <v>6</v>
      </c>
      <c r="F29" s="60">
        <v>900</v>
      </c>
      <c r="G29" s="15">
        <f t="shared" si="0"/>
        <v>1.5345221795743775</v>
      </c>
      <c r="H29" s="46" t="s">
        <v>40</v>
      </c>
      <c r="I29" s="43" t="s">
        <v>31</v>
      </c>
      <c r="J29" s="17" t="s">
        <v>47</v>
      </c>
      <c r="K29" s="19" t="s">
        <v>41</v>
      </c>
      <c r="L29" s="21">
        <v>586.5017866666667</v>
      </c>
    </row>
    <row r="30" spans="1:12" ht="15.75" x14ac:dyDescent="0.25">
      <c r="A30" s="27" t="s">
        <v>46</v>
      </c>
      <c r="B30" s="47">
        <v>41294</v>
      </c>
      <c r="C30" s="96" t="s">
        <v>154</v>
      </c>
      <c r="D30" s="35" t="s">
        <v>9</v>
      </c>
      <c r="E30" s="36" t="s">
        <v>6</v>
      </c>
      <c r="F30" s="60">
        <v>600</v>
      </c>
      <c r="G30" s="15">
        <f t="shared" si="0"/>
        <v>1.0230147863829184</v>
      </c>
      <c r="H30" s="46" t="s">
        <v>40</v>
      </c>
      <c r="I30" s="43" t="s">
        <v>31</v>
      </c>
      <c r="J30" s="17" t="s">
        <v>47</v>
      </c>
      <c r="K30" s="19" t="s">
        <v>41</v>
      </c>
      <c r="L30" s="21">
        <v>586.5017866666667</v>
      </c>
    </row>
    <row r="31" spans="1:12" ht="15.75" x14ac:dyDescent="0.25">
      <c r="A31" s="27" t="s">
        <v>46</v>
      </c>
      <c r="B31" s="47">
        <v>41296</v>
      </c>
      <c r="C31" s="96" t="s">
        <v>154</v>
      </c>
      <c r="D31" s="35" t="s">
        <v>9</v>
      </c>
      <c r="E31" s="36" t="s">
        <v>6</v>
      </c>
      <c r="F31" s="60">
        <v>1400</v>
      </c>
      <c r="G31" s="15">
        <f t="shared" si="0"/>
        <v>2.3870345015601431</v>
      </c>
      <c r="H31" s="46" t="s">
        <v>40</v>
      </c>
      <c r="I31" s="43" t="s">
        <v>31</v>
      </c>
      <c r="J31" s="17" t="s">
        <v>47</v>
      </c>
      <c r="K31" s="19" t="s">
        <v>41</v>
      </c>
      <c r="L31" s="21">
        <v>586.5017866666667</v>
      </c>
    </row>
    <row r="32" spans="1:12" ht="15.75" x14ac:dyDescent="0.25">
      <c r="A32" s="27" t="s">
        <v>46</v>
      </c>
      <c r="B32" s="47">
        <v>41297</v>
      </c>
      <c r="C32" s="96" t="s">
        <v>154</v>
      </c>
      <c r="D32" s="35" t="s">
        <v>9</v>
      </c>
      <c r="E32" s="36" t="s">
        <v>6</v>
      </c>
      <c r="F32" s="60">
        <v>1200</v>
      </c>
      <c r="G32" s="15">
        <f t="shared" si="0"/>
        <v>2.0460295727658369</v>
      </c>
      <c r="H32" s="46" t="s">
        <v>40</v>
      </c>
      <c r="I32" s="43" t="s">
        <v>31</v>
      </c>
      <c r="J32" s="17" t="s">
        <v>47</v>
      </c>
      <c r="K32" s="19" t="s">
        <v>41</v>
      </c>
      <c r="L32" s="21">
        <v>586.5017866666667</v>
      </c>
    </row>
    <row r="33" spans="1:12" ht="15.75" x14ac:dyDescent="0.25">
      <c r="A33" s="27" t="s">
        <v>46</v>
      </c>
      <c r="B33" s="47">
        <v>41298</v>
      </c>
      <c r="C33" s="96" t="s">
        <v>154</v>
      </c>
      <c r="D33" s="35" t="s">
        <v>9</v>
      </c>
      <c r="E33" s="36" t="s">
        <v>6</v>
      </c>
      <c r="F33" s="60">
        <v>900</v>
      </c>
      <c r="G33" s="15">
        <f t="shared" si="0"/>
        <v>1.5345221795743775</v>
      </c>
      <c r="H33" s="46" t="s">
        <v>40</v>
      </c>
      <c r="I33" s="43" t="s">
        <v>31</v>
      </c>
      <c r="J33" s="17" t="s">
        <v>47</v>
      </c>
      <c r="K33" s="19" t="s">
        <v>41</v>
      </c>
      <c r="L33" s="21">
        <v>586.5017866666667</v>
      </c>
    </row>
    <row r="34" spans="1:12" ht="15.75" x14ac:dyDescent="0.25">
      <c r="A34" s="27" t="s">
        <v>46</v>
      </c>
      <c r="B34" s="47">
        <v>41299</v>
      </c>
      <c r="C34" s="96" t="s">
        <v>10</v>
      </c>
      <c r="D34" s="35" t="s">
        <v>17</v>
      </c>
      <c r="E34" s="36" t="s">
        <v>32</v>
      </c>
      <c r="F34" s="60">
        <v>2500</v>
      </c>
      <c r="G34" s="15">
        <f t="shared" si="0"/>
        <v>4.2625616099288264</v>
      </c>
      <c r="H34" s="46" t="s">
        <v>27</v>
      </c>
      <c r="I34" s="43" t="s">
        <v>31</v>
      </c>
      <c r="J34" s="17" t="s">
        <v>47</v>
      </c>
      <c r="K34" s="19" t="s">
        <v>41</v>
      </c>
      <c r="L34" s="21">
        <v>586.5017866666667</v>
      </c>
    </row>
    <row r="35" spans="1:12" ht="15.75" x14ac:dyDescent="0.25">
      <c r="A35" s="27" t="s">
        <v>46</v>
      </c>
      <c r="B35" s="47">
        <v>41299</v>
      </c>
      <c r="C35" s="96" t="s">
        <v>10</v>
      </c>
      <c r="D35" s="35" t="s">
        <v>17</v>
      </c>
      <c r="E35" s="36" t="s">
        <v>32</v>
      </c>
      <c r="F35" s="60">
        <v>2500</v>
      </c>
      <c r="G35" s="15">
        <f t="shared" si="0"/>
        <v>4.2625616099288264</v>
      </c>
      <c r="H35" s="46" t="s">
        <v>28</v>
      </c>
      <c r="I35" s="43" t="s">
        <v>31</v>
      </c>
      <c r="J35" s="17" t="s">
        <v>47</v>
      </c>
      <c r="K35" s="19" t="s">
        <v>41</v>
      </c>
      <c r="L35" s="21">
        <v>586.5017866666667</v>
      </c>
    </row>
    <row r="36" spans="1:12" ht="15.75" x14ac:dyDescent="0.25">
      <c r="A36" s="27" t="s">
        <v>46</v>
      </c>
      <c r="B36" s="47">
        <v>41299</v>
      </c>
      <c r="C36" s="96" t="s">
        <v>10</v>
      </c>
      <c r="D36" s="35" t="s">
        <v>17</v>
      </c>
      <c r="E36" s="36" t="s">
        <v>6</v>
      </c>
      <c r="F36" s="60">
        <v>5000</v>
      </c>
      <c r="G36" s="15">
        <f t="shared" si="0"/>
        <v>8.5251232198576528</v>
      </c>
      <c r="H36" s="46" t="s">
        <v>49</v>
      </c>
      <c r="I36" s="43" t="s">
        <v>31</v>
      </c>
      <c r="J36" s="17" t="s">
        <v>47</v>
      </c>
      <c r="K36" s="19" t="s">
        <v>41</v>
      </c>
      <c r="L36" s="21">
        <v>586.5017866666667</v>
      </c>
    </row>
    <row r="37" spans="1:12" ht="15.75" x14ac:dyDescent="0.25">
      <c r="A37" s="27" t="s">
        <v>46</v>
      </c>
      <c r="B37" s="47">
        <v>41299</v>
      </c>
      <c r="C37" s="96" t="s">
        <v>154</v>
      </c>
      <c r="D37" s="35" t="s">
        <v>9</v>
      </c>
      <c r="E37" s="36" t="s">
        <v>6</v>
      </c>
      <c r="F37" s="60">
        <v>1300</v>
      </c>
      <c r="G37" s="15">
        <f t="shared" si="0"/>
        <v>2.21653203716299</v>
      </c>
      <c r="H37" s="46" t="s">
        <v>40</v>
      </c>
      <c r="I37" s="43" t="s">
        <v>31</v>
      </c>
      <c r="J37" s="17" t="s">
        <v>47</v>
      </c>
      <c r="K37" s="19" t="s">
        <v>41</v>
      </c>
      <c r="L37" s="21">
        <v>586.5017866666667</v>
      </c>
    </row>
    <row r="38" spans="1:12" ht="15.75" x14ac:dyDescent="0.25">
      <c r="A38" s="27" t="s">
        <v>46</v>
      </c>
      <c r="B38" s="47">
        <v>41300</v>
      </c>
      <c r="C38" s="96" t="s">
        <v>154</v>
      </c>
      <c r="D38" s="35" t="s">
        <v>9</v>
      </c>
      <c r="E38" s="36" t="s">
        <v>6</v>
      </c>
      <c r="F38" s="60">
        <v>600</v>
      </c>
      <c r="G38" s="15">
        <f t="shared" si="0"/>
        <v>1.0230147863829184</v>
      </c>
      <c r="H38" s="46" t="s">
        <v>40</v>
      </c>
      <c r="I38" s="43" t="s">
        <v>31</v>
      </c>
      <c r="J38" s="17" t="s">
        <v>47</v>
      </c>
      <c r="K38" s="19" t="s">
        <v>41</v>
      </c>
      <c r="L38" s="21">
        <v>586.5017866666667</v>
      </c>
    </row>
    <row r="39" spans="1:12" ht="15.75" x14ac:dyDescent="0.25">
      <c r="A39" s="27" t="s">
        <v>46</v>
      </c>
      <c r="B39" s="47">
        <v>41301</v>
      </c>
      <c r="C39" s="96" t="s">
        <v>10</v>
      </c>
      <c r="D39" s="35" t="s">
        <v>17</v>
      </c>
      <c r="E39" s="36" t="s">
        <v>6</v>
      </c>
      <c r="F39" s="60">
        <v>3000</v>
      </c>
      <c r="G39" s="15">
        <f t="shared" si="0"/>
        <v>5.1150739319145915</v>
      </c>
      <c r="H39" s="46" t="s">
        <v>50</v>
      </c>
      <c r="I39" s="43" t="s">
        <v>31</v>
      </c>
      <c r="J39" s="17" t="s">
        <v>47</v>
      </c>
      <c r="K39" s="19" t="s">
        <v>41</v>
      </c>
      <c r="L39" s="21">
        <v>586.5017866666667</v>
      </c>
    </row>
    <row r="40" spans="1:12" ht="15.75" x14ac:dyDescent="0.25">
      <c r="A40" s="27" t="s">
        <v>46</v>
      </c>
      <c r="B40" s="47">
        <v>41301</v>
      </c>
      <c r="C40" s="96" t="s">
        <v>10</v>
      </c>
      <c r="D40" s="35" t="s">
        <v>17</v>
      </c>
      <c r="E40" s="36" t="s">
        <v>32</v>
      </c>
      <c r="F40" s="60">
        <v>5000</v>
      </c>
      <c r="G40" s="15">
        <f t="shared" si="0"/>
        <v>8.5251232198576528</v>
      </c>
      <c r="H40" s="46" t="s">
        <v>51</v>
      </c>
      <c r="I40" s="43" t="s">
        <v>31</v>
      </c>
      <c r="J40" s="17" t="s">
        <v>47</v>
      </c>
      <c r="K40" s="19" t="s">
        <v>41</v>
      </c>
      <c r="L40" s="21">
        <v>586.5017866666667</v>
      </c>
    </row>
    <row r="41" spans="1:12" ht="15.75" x14ac:dyDescent="0.25">
      <c r="A41" s="27" t="s">
        <v>46</v>
      </c>
      <c r="B41" s="47">
        <v>41301</v>
      </c>
      <c r="C41" s="96" t="s">
        <v>154</v>
      </c>
      <c r="D41" s="35" t="s">
        <v>9</v>
      </c>
      <c r="E41" s="36" t="s">
        <v>6</v>
      </c>
      <c r="F41" s="60">
        <v>1600</v>
      </c>
      <c r="G41" s="15">
        <f t="shared" si="0"/>
        <v>2.7280394303544488</v>
      </c>
      <c r="H41" s="46" t="s">
        <v>40</v>
      </c>
      <c r="I41" s="43" t="s">
        <v>31</v>
      </c>
      <c r="J41" s="17" t="s">
        <v>47</v>
      </c>
      <c r="K41" s="19" t="s">
        <v>41</v>
      </c>
      <c r="L41" s="21">
        <v>586.5017866666667</v>
      </c>
    </row>
    <row r="42" spans="1:12" ht="15.75" x14ac:dyDescent="0.25">
      <c r="A42" s="27" t="s">
        <v>46</v>
      </c>
      <c r="B42" s="47">
        <v>41303</v>
      </c>
      <c r="C42" s="96" t="s">
        <v>10</v>
      </c>
      <c r="D42" s="35" t="s">
        <v>17</v>
      </c>
      <c r="E42" s="36" t="s">
        <v>32</v>
      </c>
      <c r="F42" s="60">
        <v>5000</v>
      </c>
      <c r="G42" s="15">
        <f t="shared" si="0"/>
        <v>8.5251232198576528</v>
      </c>
      <c r="H42" s="46" t="s">
        <v>52</v>
      </c>
      <c r="I42" s="43" t="s">
        <v>31</v>
      </c>
      <c r="J42" s="17" t="s">
        <v>47</v>
      </c>
      <c r="K42" s="19" t="s">
        <v>41</v>
      </c>
      <c r="L42" s="21">
        <v>586.5017866666667</v>
      </c>
    </row>
    <row r="43" spans="1:12" ht="15.75" x14ac:dyDescent="0.25">
      <c r="A43" s="27" t="s">
        <v>46</v>
      </c>
      <c r="B43" s="47">
        <v>41303</v>
      </c>
      <c r="C43" s="96" t="s">
        <v>10</v>
      </c>
      <c r="D43" s="35" t="s">
        <v>17</v>
      </c>
      <c r="E43" s="36" t="s">
        <v>6</v>
      </c>
      <c r="F43" s="60">
        <v>5000</v>
      </c>
      <c r="G43" s="15">
        <f t="shared" si="0"/>
        <v>8.5251232198576528</v>
      </c>
      <c r="H43" s="46" t="s">
        <v>53</v>
      </c>
      <c r="I43" s="43" t="s">
        <v>31</v>
      </c>
      <c r="J43" s="17" t="s">
        <v>47</v>
      </c>
      <c r="K43" s="19" t="s">
        <v>41</v>
      </c>
      <c r="L43" s="21">
        <v>586.5017866666667</v>
      </c>
    </row>
    <row r="44" spans="1:12" ht="15.75" x14ac:dyDescent="0.25">
      <c r="A44" s="27" t="s">
        <v>46</v>
      </c>
      <c r="B44" s="47">
        <v>41303</v>
      </c>
      <c r="C44" s="96" t="s">
        <v>59</v>
      </c>
      <c r="D44" s="35" t="s">
        <v>151</v>
      </c>
      <c r="E44" s="36" t="s">
        <v>7</v>
      </c>
      <c r="F44" s="60">
        <v>30000</v>
      </c>
      <c r="G44" s="15">
        <f t="shared" si="0"/>
        <v>51.15073931914592</v>
      </c>
      <c r="H44" s="46" t="s">
        <v>60</v>
      </c>
      <c r="I44" s="43" t="s">
        <v>31</v>
      </c>
      <c r="J44" s="17" t="s">
        <v>47</v>
      </c>
      <c r="K44" s="19" t="s">
        <v>41</v>
      </c>
      <c r="L44" s="21">
        <v>586.5017866666667</v>
      </c>
    </row>
    <row r="45" spans="1:12" ht="15.75" x14ac:dyDescent="0.25">
      <c r="A45" s="27" t="s">
        <v>46</v>
      </c>
      <c r="B45" s="47">
        <v>41303</v>
      </c>
      <c r="C45" s="96" t="s">
        <v>154</v>
      </c>
      <c r="D45" s="35" t="s">
        <v>9</v>
      </c>
      <c r="E45" s="36" t="s">
        <v>6</v>
      </c>
      <c r="F45" s="60">
        <v>1800</v>
      </c>
      <c r="G45" s="15">
        <f t="shared" si="0"/>
        <v>3.0690443591487551</v>
      </c>
      <c r="H45" s="46" t="s">
        <v>40</v>
      </c>
      <c r="I45" s="43" t="s">
        <v>31</v>
      </c>
      <c r="J45" s="17" t="s">
        <v>47</v>
      </c>
      <c r="K45" s="19" t="s">
        <v>41</v>
      </c>
      <c r="L45" s="21">
        <v>586.5017866666667</v>
      </c>
    </row>
    <row r="46" spans="1:12" ht="15.75" x14ac:dyDescent="0.25">
      <c r="A46" s="27" t="s">
        <v>46</v>
      </c>
      <c r="B46" s="47">
        <v>41304</v>
      </c>
      <c r="C46" s="96" t="s">
        <v>154</v>
      </c>
      <c r="D46" s="35" t="s">
        <v>9</v>
      </c>
      <c r="E46" s="36" t="s">
        <v>6</v>
      </c>
      <c r="F46" s="60">
        <v>1600</v>
      </c>
      <c r="G46" s="15">
        <f t="shared" si="0"/>
        <v>2.7280394303544488</v>
      </c>
      <c r="H46" s="46" t="s">
        <v>40</v>
      </c>
      <c r="I46" s="43" t="s">
        <v>31</v>
      </c>
      <c r="J46" s="17" t="s">
        <v>47</v>
      </c>
      <c r="K46" s="19" t="s">
        <v>41</v>
      </c>
      <c r="L46" s="21">
        <v>586.5017866666667</v>
      </c>
    </row>
    <row r="47" spans="1:12" ht="15.75" x14ac:dyDescent="0.25">
      <c r="A47" s="27" t="s">
        <v>61</v>
      </c>
      <c r="B47" s="47">
        <v>41305</v>
      </c>
      <c r="C47" s="96" t="s">
        <v>154</v>
      </c>
      <c r="D47" s="35" t="s">
        <v>9</v>
      </c>
      <c r="E47" s="36" t="s">
        <v>6</v>
      </c>
      <c r="F47" s="51">
        <v>1000</v>
      </c>
      <c r="G47" s="15">
        <f t="shared" si="0"/>
        <v>1.7050246439715306</v>
      </c>
      <c r="H47" s="40" t="s">
        <v>40</v>
      </c>
      <c r="I47" s="41" t="s">
        <v>31</v>
      </c>
      <c r="J47" s="17" t="s">
        <v>47</v>
      </c>
      <c r="K47" s="19" t="s">
        <v>41</v>
      </c>
      <c r="L47" s="21">
        <v>586.5017866666667</v>
      </c>
    </row>
    <row r="48" spans="1:12" ht="15.75" x14ac:dyDescent="0.25">
      <c r="A48" s="27" t="s">
        <v>61</v>
      </c>
      <c r="B48" s="47">
        <v>41306</v>
      </c>
      <c r="C48" s="96" t="s">
        <v>30</v>
      </c>
      <c r="D48" s="35" t="s">
        <v>30</v>
      </c>
      <c r="E48" s="36" t="s">
        <v>6</v>
      </c>
      <c r="F48" s="48">
        <v>10000</v>
      </c>
      <c r="G48" s="15">
        <f t="shared" si="0"/>
        <v>17.050246439715306</v>
      </c>
      <c r="H48" s="49" t="s">
        <v>39</v>
      </c>
      <c r="I48" s="50" t="s">
        <v>31</v>
      </c>
      <c r="J48" s="17" t="s">
        <v>47</v>
      </c>
      <c r="K48" s="19" t="s">
        <v>41</v>
      </c>
      <c r="L48" s="21">
        <v>586.5017866666667</v>
      </c>
    </row>
    <row r="49" spans="1:12" ht="15.75" x14ac:dyDescent="0.25">
      <c r="A49" s="27" t="s">
        <v>61</v>
      </c>
      <c r="B49" s="47">
        <v>41306</v>
      </c>
      <c r="C49" s="97" t="s">
        <v>154</v>
      </c>
      <c r="D49" s="37" t="s">
        <v>9</v>
      </c>
      <c r="E49" s="36" t="s">
        <v>6</v>
      </c>
      <c r="F49" s="55">
        <v>900</v>
      </c>
      <c r="G49" s="15">
        <f t="shared" si="0"/>
        <v>1.5345221795743775</v>
      </c>
      <c r="H49" s="83" t="s">
        <v>40</v>
      </c>
      <c r="I49" s="45" t="s">
        <v>31</v>
      </c>
      <c r="J49" s="17" t="s">
        <v>47</v>
      </c>
      <c r="K49" s="19" t="s">
        <v>41</v>
      </c>
      <c r="L49" s="21">
        <v>586.5017866666667</v>
      </c>
    </row>
    <row r="50" spans="1:12" ht="15.75" x14ac:dyDescent="0.25">
      <c r="A50" s="27" t="s">
        <v>61</v>
      </c>
      <c r="B50" s="47">
        <v>41307</v>
      </c>
      <c r="C50" s="98" t="s">
        <v>154</v>
      </c>
      <c r="D50" s="43" t="s">
        <v>9</v>
      </c>
      <c r="E50" s="36" t="s">
        <v>6</v>
      </c>
      <c r="F50" s="62">
        <v>1000</v>
      </c>
      <c r="G50" s="15">
        <f t="shared" si="0"/>
        <v>1.7050246439715306</v>
      </c>
      <c r="H50" s="79" t="s">
        <v>40</v>
      </c>
      <c r="I50" s="43" t="s">
        <v>31</v>
      </c>
      <c r="J50" s="17" t="s">
        <v>47</v>
      </c>
      <c r="K50" s="19" t="s">
        <v>41</v>
      </c>
      <c r="L50" s="21">
        <v>586.5017866666667</v>
      </c>
    </row>
    <row r="51" spans="1:12" ht="15.75" x14ac:dyDescent="0.25">
      <c r="A51" s="27" t="s">
        <v>61</v>
      </c>
      <c r="B51" s="47">
        <v>41307</v>
      </c>
      <c r="C51" s="100" t="s">
        <v>154</v>
      </c>
      <c r="D51" s="29" t="s">
        <v>9</v>
      </c>
      <c r="E51" s="36" t="s">
        <v>6</v>
      </c>
      <c r="F51" s="61">
        <v>1500</v>
      </c>
      <c r="G51" s="15">
        <f t="shared" si="0"/>
        <v>2.5575369659572957</v>
      </c>
      <c r="H51" s="26" t="s">
        <v>40</v>
      </c>
      <c r="I51" s="43" t="s">
        <v>31</v>
      </c>
      <c r="J51" s="17" t="s">
        <v>47</v>
      </c>
      <c r="K51" s="19" t="s">
        <v>41</v>
      </c>
      <c r="L51" s="21">
        <v>586.5017866666667</v>
      </c>
    </row>
    <row r="52" spans="1:12" ht="15.75" x14ac:dyDescent="0.25">
      <c r="A52" s="27" t="s">
        <v>61</v>
      </c>
      <c r="B52" s="47">
        <v>41307</v>
      </c>
      <c r="C52" s="96" t="s">
        <v>29</v>
      </c>
      <c r="D52" s="35" t="s">
        <v>8</v>
      </c>
      <c r="E52" s="36" t="s">
        <v>6</v>
      </c>
      <c r="F52" s="60">
        <v>200000</v>
      </c>
      <c r="G52" s="15">
        <f t="shared" si="0"/>
        <v>341.00492879430612</v>
      </c>
      <c r="H52" s="46" t="s">
        <v>40</v>
      </c>
      <c r="I52" s="43" t="s">
        <v>31</v>
      </c>
      <c r="J52" s="17" t="s">
        <v>47</v>
      </c>
      <c r="K52" s="19" t="s">
        <v>41</v>
      </c>
      <c r="L52" s="21">
        <v>586.5017866666667</v>
      </c>
    </row>
    <row r="53" spans="1:12" ht="15.75" x14ac:dyDescent="0.25">
      <c r="A53" s="27" t="s">
        <v>61</v>
      </c>
      <c r="B53" s="47">
        <v>41308</v>
      </c>
      <c r="C53" s="96" t="s">
        <v>10</v>
      </c>
      <c r="D53" s="35" t="s">
        <v>17</v>
      </c>
      <c r="E53" s="36" t="s">
        <v>32</v>
      </c>
      <c r="F53" s="39">
        <v>2500</v>
      </c>
      <c r="G53" s="15">
        <f t="shared" si="0"/>
        <v>4.2625616099288264</v>
      </c>
      <c r="H53" s="78" t="s">
        <v>18</v>
      </c>
      <c r="I53" s="45" t="s">
        <v>31</v>
      </c>
      <c r="J53" s="17" t="s">
        <v>47</v>
      </c>
      <c r="K53" s="19" t="s">
        <v>41</v>
      </c>
      <c r="L53" s="21">
        <v>586.5017866666667</v>
      </c>
    </row>
    <row r="54" spans="1:12" ht="15.75" x14ac:dyDescent="0.25">
      <c r="A54" s="27" t="s">
        <v>61</v>
      </c>
      <c r="B54" s="47">
        <v>41308</v>
      </c>
      <c r="C54" s="96" t="s">
        <v>10</v>
      </c>
      <c r="D54" s="35" t="s">
        <v>17</v>
      </c>
      <c r="E54" s="36" t="s">
        <v>32</v>
      </c>
      <c r="F54" s="60">
        <v>2500</v>
      </c>
      <c r="G54" s="15">
        <f t="shared" si="0"/>
        <v>4.2625616099288264</v>
      </c>
      <c r="H54" s="46" t="s">
        <v>19</v>
      </c>
      <c r="I54" s="43" t="s">
        <v>31</v>
      </c>
      <c r="J54" s="17" t="s">
        <v>47</v>
      </c>
      <c r="K54" s="19" t="s">
        <v>41</v>
      </c>
      <c r="L54" s="21">
        <v>586.5017866666667</v>
      </c>
    </row>
    <row r="55" spans="1:12" ht="15.75" x14ac:dyDescent="0.25">
      <c r="A55" s="27" t="s">
        <v>61</v>
      </c>
      <c r="B55" s="47">
        <v>41308</v>
      </c>
      <c r="C55" s="99" t="s">
        <v>10</v>
      </c>
      <c r="D55" s="74" t="s">
        <v>17</v>
      </c>
      <c r="E55" s="36" t="s">
        <v>6</v>
      </c>
      <c r="F55" s="77">
        <v>5000</v>
      </c>
      <c r="G55" s="15">
        <f t="shared" si="0"/>
        <v>8.5251232198576528</v>
      </c>
      <c r="H55" s="78" t="s">
        <v>20</v>
      </c>
      <c r="I55" s="45" t="s">
        <v>31</v>
      </c>
      <c r="J55" s="17" t="s">
        <v>47</v>
      </c>
      <c r="K55" s="19" t="s">
        <v>41</v>
      </c>
      <c r="L55" s="21">
        <v>586.5017866666667</v>
      </c>
    </row>
    <row r="56" spans="1:12" ht="15.75" x14ac:dyDescent="0.25">
      <c r="A56" s="27" t="s">
        <v>61</v>
      </c>
      <c r="B56" s="47">
        <v>41310</v>
      </c>
      <c r="C56" s="96" t="s">
        <v>10</v>
      </c>
      <c r="D56" s="35" t="s">
        <v>17</v>
      </c>
      <c r="E56" s="36" t="s">
        <v>32</v>
      </c>
      <c r="F56" s="60">
        <v>5000</v>
      </c>
      <c r="G56" s="15">
        <f t="shared" si="0"/>
        <v>8.5251232198576528</v>
      </c>
      <c r="H56" s="46" t="s">
        <v>21</v>
      </c>
      <c r="I56" s="43" t="s">
        <v>31</v>
      </c>
      <c r="J56" s="17" t="s">
        <v>47</v>
      </c>
      <c r="K56" s="19" t="s">
        <v>41</v>
      </c>
      <c r="L56" s="21">
        <v>586.5017866666667</v>
      </c>
    </row>
    <row r="57" spans="1:12" ht="15.75" x14ac:dyDescent="0.25">
      <c r="A57" s="27" t="s">
        <v>61</v>
      </c>
      <c r="B57" s="47">
        <v>41310</v>
      </c>
      <c r="C57" s="96" t="s">
        <v>10</v>
      </c>
      <c r="D57" s="35" t="s">
        <v>17</v>
      </c>
      <c r="E57" s="36" t="s">
        <v>32</v>
      </c>
      <c r="F57" s="60">
        <v>5000</v>
      </c>
      <c r="G57" s="15">
        <f t="shared" si="0"/>
        <v>8.5251232198576528</v>
      </c>
      <c r="H57" s="46" t="s">
        <v>48</v>
      </c>
      <c r="I57" s="43" t="s">
        <v>31</v>
      </c>
      <c r="J57" s="17" t="s">
        <v>47</v>
      </c>
      <c r="K57" s="19" t="s">
        <v>41</v>
      </c>
      <c r="L57" s="21">
        <v>586.5017866666667</v>
      </c>
    </row>
    <row r="58" spans="1:12" ht="15.75" x14ac:dyDescent="0.25">
      <c r="A58" s="27" t="s">
        <v>61</v>
      </c>
      <c r="B58" s="47">
        <v>41310</v>
      </c>
      <c r="C58" s="96" t="s">
        <v>10</v>
      </c>
      <c r="D58" s="35" t="s">
        <v>17</v>
      </c>
      <c r="E58" s="36" t="s">
        <v>6</v>
      </c>
      <c r="F58" s="60">
        <v>5000</v>
      </c>
      <c r="G58" s="15">
        <f t="shared" si="0"/>
        <v>8.5251232198576528</v>
      </c>
      <c r="H58" s="46" t="s">
        <v>62</v>
      </c>
      <c r="I58" s="43" t="s">
        <v>31</v>
      </c>
      <c r="J58" s="17" t="s">
        <v>47</v>
      </c>
      <c r="K58" s="19" t="s">
        <v>41</v>
      </c>
      <c r="L58" s="21">
        <v>586.5017866666667</v>
      </c>
    </row>
    <row r="59" spans="1:12" ht="15.75" x14ac:dyDescent="0.25">
      <c r="A59" s="27" t="s">
        <v>61</v>
      </c>
      <c r="B59" s="47">
        <v>41310</v>
      </c>
      <c r="C59" s="96" t="s">
        <v>154</v>
      </c>
      <c r="D59" s="35" t="s">
        <v>9</v>
      </c>
      <c r="E59" s="36" t="s">
        <v>6</v>
      </c>
      <c r="F59" s="60">
        <v>600</v>
      </c>
      <c r="G59" s="15">
        <f t="shared" si="0"/>
        <v>1.0230147863829184</v>
      </c>
      <c r="H59" s="46" t="s">
        <v>40</v>
      </c>
      <c r="I59" s="43" t="s">
        <v>31</v>
      </c>
      <c r="J59" s="17" t="s">
        <v>47</v>
      </c>
      <c r="K59" s="19" t="s">
        <v>41</v>
      </c>
      <c r="L59" s="21">
        <v>586.5017866666667</v>
      </c>
    </row>
    <row r="60" spans="1:12" ht="15.75" x14ac:dyDescent="0.25">
      <c r="A60" s="27" t="s">
        <v>61</v>
      </c>
      <c r="B60" s="47">
        <v>41311</v>
      </c>
      <c r="C60" s="96" t="s">
        <v>154</v>
      </c>
      <c r="D60" s="35" t="s">
        <v>9</v>
      </c>
      <c r="E60" s="36" t="s">
        <v>6</v>
      </c>
      <c r="F60" s="60">
        <v>1000</v>
      </c>
      <c r="G60" s="15">
        <f t="shared" si="0"/>
        <v>1.7050246439715306</v>
      </c>
      <c r="H60" s="35" t="s">
        <v>40</v>
      </c>
      <c r="I60" s="81" t="s">
        <v>31</v>
      </c>
      <c r="J60" s="17" t="s">
        <v>47</v>
      </c>
      <c r="K60" s="19" t="s">
        <v>41</v>
      </c>
      <c r="L60" s="21">
        <v>586.5017866666667</v>
      </c>
    </row>
    <row r="61" spans="1:12" ht="15.75" x14ac:dyDescent="0.25">
      <c r="A61" s="27" t="s">
        <v>61</v>
      </c>
      <c r="B61" s="47">
        <v>41312</v>
      </c>
      <c r="C61" s="96" t="s">
        <v>154</v>
      </c>
      <c r="D61" s="35" t="s">
        <v>9</v>
      </c>
      <c r="E61" s="36" t="s">
        <v>6</v>
      </c>
      <c r="F61" s="60">
        <v>1750</v>
      </c>
      <c r="G61" s="15">
        <f t="shared" si="0"/>
        <v>2.9837931269501787</v>
      </c>
      <c r="H61" s="35" t="s">
        <v>40</v>
      </c>
      <c r="I61" s="81" t="s">
        <v>31</v>
      </c>
      <c r="J61" s="17" t="s">
        <v>47</v>
      </c>
      <c r="K61" s="19" t="s">
        <v>41</v>
      </c>
      <c r="L61" s="21">
        <v>586.5017866666667</v>
      </c>
    </row>
    <row r="62" spans="1:12" ht="15.75" x14ac:dyDescent="0.25">
      <c r="A62" s="27" t="s">
        <v>61</v>
      </c>
      <c r="B62" s="47">
        <v>41313</v>
      </c>
      <c r="C62" s="97" t="s">
        <v>154</v>
      </c>
      <c r="D62" s="37" t="s">
        <v>9</v>
      </c>
      <c r="E62" s="36" t="s">
        <v>6</v>
      </c>
      <c r="F62" s="58">
        <v>900</v>
      </c>
      <c r="G62" s="15">
        <f t="shared" si="0"/>
        <v>1.5345221795743775</v>
      </c>
      <c r="H62" s="42" t="s">
        <v>40</v>
      </c>
      <c r="I62" s="43" t="s">
        <v>31</v>
      </c>
      <c r="J62" s="17" t="s">
        <v>47</v>
      </c>
      <c r="K62" s="19" t="s">
        <v>41</v>
      </c>
      <c r="L62" s="21">
        <v>586.5017866666667</v>
      </c>
    </row>
    <row r="63" spans="1:12" ht="15.75" x14ac:dyDescent="0.25">
      <c r="A63" s="27" t="s">
        <v>61</v>
      </c>
      <c r="B63" s="47">
        <v>41314</v>
      </c>
      <c r="C63" s="100" t="s">
        <v>154</v>
      </c>
      <c r="D63" s="29" t="s">
        <v>9</v>
      </c>
      <c r="E63" s="36" t="s">
        <v>6</v>
      </c>
      <c r="F63" s="61">
        <v>1400</v>
      </c>
      <c r="G63" s="15">
        <f t="shared" si="0"/>
        <v>2.3870345015601431</v>
      </c>
      <c r="H63" s="26" t="s">
        <v>40</v>
      </c>
      <c r="I63" s="43" t="s">
        <v>31</v>
      </c>
      <c r="J63" s="17" t="s">
        <v>47</v>
      </c>
      <c r="K63" s="19" t="s">
        <v>41</v>
      </c>
      <c r="L63" s="21">
        <v>586.5017866666667</v>
      </c>
    </row>
    <row r="64" spans="1:12" ht="15.75" x14ac:dyDescent="0.25">
      <c r="A64" s="27" t="s">
        <v>61</v>
      </c>
      <c r="B64" s="47">
        <v>41317</v>
      </c>
      <c r="C64" s="96" t="s">
        <v>10</v>
      </c>
      <c r="D64" s="35" t="s">
        <v>17</v>
      </c>
      <c r="E64" s="36" t="s">
        <v>32</v>
      </c>
      <c r="F64" s="60">
        <v>2500</v>
      </c>
      <c r="G64" s="15">
        <f t="shared" si="0"/>
        <v>4.2625616099288264</v>
      </c>
      <c r="H64" s="46" t="s">
        <v>23</v>
      </c>
      <c r="I64" s="43" t="s">
        <v>31</v>
      </c>
      <c r="J64" s="17" t="s">
        <v>47</v>
      </c>
      <c r="K64" s="19" t="s">
        <v>41</v>
      </c>
      <c r="L64" s="21">
        <v>586.5017866666667</v>
      </c>
    </row>
    <row r="65" spans="1:12" ht="15.75" x14ac:dyDescent="0.25">
      <c r="A65" s="27" t="s">
        <v>61</v>
      </c>
      <c r="B65" s="47">
        <v>41317</v>
      </c>
      <c r="C65" s="96" t="s">
        <v>154</v>
      </c>
      <c r="D65" s="35" t="s">
        <v>9</v>
      </c>
      <c r="E65" s="36" t="s">
        <v>6</v>
      </c>
      <c r="F65" s="60">
        <v>1100</v>
      </c>
      <c r="G65" s="15">
        <f t="shared" si="0"/>
        <v>1.8755271083686837</v>
      </c>
      <c r="H65" s="46" t="s">
        <v>40</v>
      </c>
      <c r="I65" s="43" t="s">
        <v>31</v>
      </c>
      <c r="J65" s="17" t="s">
        <v>47</v>
      </c>
      <c r="K65" s="19" t="s">
        <v>41</v>
      </c>
      <c r="L65" s="21">
        <v>586.5017866666667</v>
      </c>
    </row>
    <row r="66" spans="1:12" ht="15.75" x14ac:dyDescent="0.25">
      <c r="A66" s="27" t="s">
        <v>61</v>
      </c>
      <c r="B66" s="47">
        <v>41318</v>
      </c>
      <c r="C66" s="96" t="s">
        <v>154</v>
      </c>
      <c r="D66" s="35" t="s">
        <v>9</v>
      </c>
      <c r="E66" s="36" t="s">
        <v>6</v>
      </c>
      <c r="F66" s="60">
        <v>1200</v>
      </c>
      <c r="G66" s="15">
        <f t="shared" ref="G66:G129" si="1">F66/L66</f>
        <v>2.0460295727658369</v>
      </c>
      <c r="H66" s="46" t="s">
        <v>40</v>
      </c>
      <c r="I66" s="43" t="s">
        <v>31</v>
      </c>
      <c r="J66" s="17" t="s">
        <v>47</v>
      </c>
      <c r="K66" s="19" t="s">
        <v>41</v>
      </c>
      <c r="L66" s="21">
        <v>586.5017866666667</v>
      </c>
    </row>
    <row r="67" spans="1:12" ht="15.75" x14ac:dyDescent="0.25">
      <c r="A67" s="27" t="s">
        <v>61</v>
      </c>
      <c r="B67" s="47">
        <v>41319</v>
      </c>
      <c r="C67" s="96" t="s">
        <v>154</v>
      </c>
      <c r="D67" s="35" t="s">
        <v>9</v>
      </c>
      <c r="E67" s="36" t="s">
        <v>6</v>
      </c>
      <c r="F67" s="60">
        <v>600</v>
      </c>
      <c r="G67" s="15">
        <f t="shared" si="1"/>
        <v>1.0230147863829184</v>
      </c>
      <c r="H67" s="46" t="s">
        <v>40</v>
      </c>
      <c r="I67" s="43" t="s">
        <v>31</v>
      </c>
      <c r="J67" s="17" t="s">
        <v>47</v>
      </c>
      <c r="K67" s="19" t="s">
        <v>41</v>
      </c>
      <c r="L67" s="21">
        <v>586.5017866666667</v>
      </c>
    </row>
    <row r="68" spans="1:12" ht="15.75" x14ac:dyDescent="0.25">
      <c r="A68" s="27" t="s">
        <v>61</v>
      </c>
      <c r="B68" s="47">
        <v>41320</v>
      </c>
      <c r="C68" s="96" t="s">
        <v>154</v>
      </c>
      <c r="D68" s="35" t="s">
        <v>9</v>
      </c>
      <c r="E68" s="36" t="s">
        <v>6</v>
      </c>
      <c r="F68" s="60">
        <v>1000</v>
      </c>
      <c r="G68" s="15">
        <f t="shared" si="1"/>
        <v>1.7050246439715306</v>
      </c>
      <c r="H68" s="46" t="s">
        <v>40</v>
      </c>
      <c r="I68" s="43" t="s">
        <v>31</v>
      </c>
      <c r="J68" s="17" t="s">
        <v>47</v>
      </c>
      <c r="K68" s="19" t="s">
        <v>41</v>
      </c>
      <c r="L68" s="21">
        <v>586.5017866666667</v>
      </c>
    </row>
    <row r="69" spans="1:12" ht="15.75" x14ac:dyDescent="0.25">
      <c r="A69" s="27" t="s">
        <v>61</v>
      </c>
      <c r="B69" s="47">
        <v>41321</v>
      </c>
      <c r="C69" s="96" t="s">
        <v>154</v>
      </c>
      <c r="D69" s="35" t="s">
        <v>9</v>
      </c>
      <c r="E69" s="36" t="s">
        <v>6</v>
      </c>
      <c r="F69" s="60">
        <v>1300</v>
      </c>
      <c r="G69" s="15">
        <f t="shared" si="1"/>
        <v>2.21653203716299</v>
      </c>
      <c r="H69" s="46" t="s">
        <v>40</v>
      </c>
      <c r="I69" s="43" t="s">
        <v>31</v>
      </c>
      <c r="J69" s="17" t="s">
        <v>47</v>
      </c>
      <c r="K69" s="19" t="s">
        <v>41</v>
      </c>
      <c r="L69" s="21">
        <v>586.5017866666667</v>
      </c>
    </row>
    <row r="70" spans="1:12" ht="15.75" x14ac:dyDescent="0.25">
      <c r="A70" s="27" t="s">
        <v>61</v>
      </c>
      <c r="B70" s="47">
        <v>41322</v>
      </c>
      <c r="C70" s="96" t="s">
        <v>10</v>
      </c>
      <c r="D70" s="35" t="s">
        <v>17</v>
      </c>
      <c r="E70" s="36" t="s">
        <v>32</v>
      </c>
      <c r="F70" s="60">
        <v>2500</v>
      </c>
      <c r="G70" s="15">
        <f t="shared" si="1"/>
        <v>4.2625616099288264</v>
      </c>
      <c r="H70" s="46" t="s">
        <v>24</v>
      </c>
      <c r="I70" s="43" t="s">
        <v>31</v>
      </c>
      <c r="J70" s="17" t="s">
        <v>47</v>
      </c>
      <c r="K70" s="19" t="s">
        <v>41</v>
      </c>
      <c r="L70" s="21">
        <v>586.5017866666667</v>
      </c>
    </row>
    <row r="71" spans="1:12" ht="15.75" x14ac:dyDescent="0.25">
      <c r="A71" s="27" t="s">
        <v>61</v>
      </c>
      <c r="B71" s="47">
        <v>41322</v>
      </c>
      <c r="C71" s="96" t="s">
        <v>10</v>
      </c>
      <c r="D71" s="35" t="s">
        <v>17</v>
      </c>
      <c r="E71" s="36" t="s">
        <v>32</v>
      </c>
      <c r="F71" s="60">
        <v>2500</v>
      </c>
      <c r="G71" s="15">
        <f t="shared" si="1"/>
        <v>4.2625616099288264</v>
      </c>
      <c r="H71" s="46" t="s">
        <v>25</v>
      </c>
      <c r="I71" s="43" t="s">
        <v>31</v>
      </c>
      <c r="J71" s="17" t="s">
        <v>47</v>
      </c>
      <c r="K71" s="19" t="s">
        <v>41</v>
      </c>
      <c r="L71" s="21">
        <v>586.5017866666667</v>
      </c>
    </row>
    <row r="72" spans="1:12" ht="15.75" x14ac:dyDescent="0.25">
      <c r="A72" s="27" t="s">
        <v>61</v>
      </c>
      <c r="B72" s="47">
        <v>41322</v>
      </c>
      <c r="C72" s="96" t="s">
        <v>10</v>
      </c>
      <c r="D72" s="35" t="s">
        <v>17</v>
      </c>
      <c r="E72" s="36" t="s">
        <v>6</v>
      </c>
      <c r="F72" s="60">
        <v>5000</v>
      </c>
      <c r="G72" s="15">
        <f t="shared" si="1"/>
        <v>8.5251232198576528</v>
      </c>
      <c r="H72" s="46" t="s">
        <v>26</v>
      </c>
      <c r="I72" s="43" t="s">
        <v>31</v>
      </c>
      <c r="J72" s="17" t="s">
        <v>47</v>
      </c>
      <c r="K72" s="19" t="s">
        <v>41</v>
      </c>
      <c r="L72" s="21">
        <v>586.5017866666667</v>
      </c>
    </row>
    <row r="73" spans="1:12" ht="15.75" x14ac:dyDescent="0.25">
      <c r="A73" s="27" t="s">
        <v>61</v>
      </c>
      <c r="B73" s="47">
        <v>41322</v>
      </c>
      <c r="C73" s="96" t="s">
        <v>154</v>
      </c>
      <c r="D73" s="35" t="s">
        <v>9</v>
      </c>
      <c r="E73" s="36" t="s">
        <v>6</v>
      </c>
      <c r="F73" s="60">
        <v>1800</v>
      </c>
      <c r="G73" s="15">
        <f t="shared" si="1"/>
        <v>3.0690443591487551</v>
      </c>
      <c r="H73" s="46" t="s">
        <v>40</v>
      </c>
      <c r="I73" s="43" t="s">
        <v>31</v>
      </c>
      <c r="J73" s="17" t="s">
        <v>47</v>
      </c>
      <c r="K73" s="19" t="s">
        <v>41</v>
      </c>
      <c r="L73" s="21">
        <v>586.5017866666667</v>
      </c>
    </row>
    <row r="74" spans="1:12" ht="15.75" x14ac:dyDescent="0.25">
      <c r="A74" s="27" t="s">
        <v>61</v>
      </c>
      <c r="B74" s="47">
        <v>41324</v>
      </c>
      <c r="C74" s="96" t="s">
        <v>154</v>
      </c>
      <c r="D74" s="35" t="s">
        <v>9</v>
      </c>
      <c r="E74" s="36" t="s">
        <v>6</v>
      </c>
      <c r="F74" s="60">
        <v>1000</v>
      </c>
      <c r="G74" s="15">
        <f t="shared" si="1"/>
        <v>1.7050246439715306</v>
      </c>
      <c r="H74" s="46" t="s">
        <v>40</v>
      </c>
      <c r="I74" s="43" t="s">
        <v>31</v>
      </c>
      <c r="J74" s="17" t="s">
        <v>47</v>
      </c>
      <c r="K74" s="19" t="s">
        <v>41</v>
      </c>
      <c r="L74" s="21">
        <v>586.5017866666667</v>
      </c>
    </row>
    <row r="75" spans="1:12" ht="15.75" x14ac:dyDescent="0.25">
      <c r="A75" s="27" t="s">
        <v>61</v>
      </c>
      <c r="B75" s="47">
        <v>41325</v>
      </c>
      <c r="C75" s="96" t="s">
        <v>154</v>
      </c>
      <c r="D75" s="35" t="s">
        <v>9</v>
      </c>
      <c r="E75" s="36" t="s">
        <v>6</v>
      </c>
      <c r="F75" s="60">
        <v>1600</v>
      </c>
      <c r="G75" s="15">
        <f t="shared" si="1"/>
        <v>2.7280394303544488</v>
      </c>
      <c r="H75" s="46" t="s">
        <v>40</v>
      </c>
      <c r="I75" s="43" t="s">
        <v>31</v>
      </c>
      <c r="J75" s="17" t="s">
        <v>47</v>
      </c>
      <c r="K75" s="19" t="s">
        <v>41</v>
      </c>
      <c r="L75" s="21">
        <v>586.5017866666667</v>
      </c>
    </row>
    <row r="76" spans="1:12" ht="15.75" x14ac:dyDescent="0.25">
      <c r="A76" s="27" t="s">
        <v>61</v>
      </c>
      <c r="B76" s="47">
        <v>41326</v>
      </c>
      <c r="C76" s="96" t="s">
        <v>154</v>
      </c>
      <c r="D76" s="35" t="s">
        <v>9</v>
      </c>
      <c r="E76" s="36" t="s">
        <v>6</v>
      </c>
      <c r="F76" s="60">
        <v>1000</v>
      </c>
      <c r="G76" s="15">
        <f t="shared" si="1"/>
        <v>1.7050246439715306</v>
      </c>
      <c r="H76" s="46" t="s">
        <v>40</v>
      </c>
      <c r="I76" s="43" t="s">
        <v>31</v>
      </c>
      <c r="J76" s="17" t="s">
        <v>47</v>
      </c>
      <c r="K76" s="19" t="s">
        <v>41</v>
      </c>
      <c r="L76" s="21">
        <v>586.5017866666667</v>
      </c>
    </row>
    <row r="77" spans="1:12" ht="15.75" x14ac:dyDescent="0.25">
      <c r="A77" s="27" t="s">
        <v>61</v>
      </c>
      <c r="B77" s="47">
        <v>41327</v>
      </c>
      <c r="C77" s="96" t="s">
        <v>154</v>
      </c>
      <c r="D77" s="35" t="s">
        <v>9</v>
      </c>
      <c r="E77" s="36" t="s">
        <v>6</v>
      </c>
      <c r="F77" s="60">
        <v>600</v>
      </c>
      <c r="G77" s="15">
        <f t="shared" si="1"/>
        <v>1.0230147863829184</v>
      </c>
      <c r="H77" s="46" t="s">
        <v>40</v>
      </c>
      <c r="I77" s="43" t="s">
        <v>31</v>
      </c>
      <c r="J77" s="17" t="s">
        <v>47</v>
      </c>
      <c r="K77" s="19" t="s">
        <v>41</v>
      </c>
      <c r="L77" s="21">
        <v>586.5017866666667</v>
      </c>
    </row>
    <row r="78" spans="1:12" ht="15.75" x14ac:dyDescent="0.25">
      <c r="A78" s="27" t="s">
        <v>61</v>
      </c>
      <c r="B78" s="47">
        <v>41328</v>
      </c>
      <c r="C78" s="96" t="s">
        <v>10</v>
      </c>
      <c r="D78" s="35" t="s">
        <v>17</v>
      </c>
      <c r="E78" s="36" t="s">
        <v>32</v>
      </c>
      <c r="F78" s="60">
        <v>5000</v>
      </c>
      <c r="G78" s="15">
        <f t="shared" si="1"/>
        <v>8.5251232198576528</v>
      </c>
      <c r="H78" s="46" t="s">
        <v>27</v>
      </c>
      <c r="I78" s="43" t="s">
        <v>31</v>
      </c>
      <c r="J78" s="17" t="s">
        <v>47</v>
      </c>
      <c r="K78" s="19" t="s">
        <v>41</v>
      </c>
      <c r="L78" s="21">
        <v>586.5017866666667</v>
      </c>
    </row>
    <row r="79" spans="1:12" ht="15.75" x14ac:dyDescent="0.25">
      <c r="A79" s="27" t="s">
        <v>61</v>
      </c>
      <c r="B79" s="47">
        <v>41328</v>
      </c>
      <c r="C79" s="96" t="s">
        <v>10</v>
      </c>
      <c r="D79" s="35" t="s">
        <v>17</v>
      </c>
      <c r="E79" s="36" t="s">
        <v>6</v>
      </c>
      <c r="F79" s="60">
        <v>5000</v>
      </c>
      <c r="G79" s="15">
        <f t="shared" si="1"/>
        <v>8.5251232198576528</v>
      </c>
      <c r="H79" s="46" t="s">
        <v>28</v>
      </c>
      <c r="I79" s="43" t="s">
        <v>31</v>
      </c>
      <c r="J79" s="17" t="s">
        <v>47</v>
      </c>
      <c r="K79" s="19" t="s">
        <v>41</v>
      </c>
      <c r="L79" s="21">
        <v>586.5017866666667</v>
      </c>
    </row>
    <row r="80" spans="1:12" ht="15.75" x14ac:dyDescent="0.25">
      <c r="A80" s="27" t="s">
        <v>61</v>
      </c>
      <c r="B80" s="47">
        <v>41328</v>
      </c>
      <c r="C80" s="96" t="s">
        <v>154</v>
      </c>
      <c r="D80" s="35" t="s">
        <v>9</v>
      </c>
      <c r="E80" s="36" t="s">
        <v>6</v>
      </c>
      <c r="F80" s="60">
        <v>1100</v>
      </c>
      <c r="G80" s="15">
        <f t="shared" si="1"/>
        <v>1.8755271083686837</v>
      </c>
      <c r="H80" s="46" t="s">
        <v>40</v>
      </c>
      <c r="I80" s="43" t="s">
        <v>31</v>
      </c>
      <c r="J80" s="17" t="s">
        <v>47</v>
      </c>
      <c r="K80" s="19" t="s">
        <v>41</v>
      </c>
      <c r="L80" s="21">
        <v>586.5017866666667</v>
      </c>
    </row>
    <row r="81" spans="1:12" ht="15.75" x14ac:dyDescent="0.25">
      <c r="A81" s="27" t="s">
        <v>61</v>
      </c>
      <c r="B81" s="47">
        <v>41329</v>
      </c>
      <c r="C81" s="96" t="s">
        <v>154</v>
      </c>
      <c r="D81" s="35" t="s">
        <v>9</v>
      </c>
      <c r="E81" s="36" t="s">
        <v>6</v>
      </c>
      <c r="F81" s="60">
        <v>1250</v>
      </c>
      <c r="G81" s="15">
        <f t="shared" si="1"/>
        <v>2.1312808049644132</v>
      </c>
      <c r="H81" s="46" t="s">
        <v>40</v>
      </c>
      <c r="I81" s="43" t="s">
        <v>31</v>
      </c>
      <c r="J81" s="17" t="s">
        <v>47</v>
      </c>
      <c r="K81" s="19" t="s">
        <v>41</v>
      </c>
      <c r="L81" s="21">
        <v>586.5017866666667</v>
      </c>
    </row>
    <row r="82" spans="1:12" ht="15.75" x14ac:dyDescent="0.25">
      <c r="A82" s="27" t="s">
        <v>61</v>
      </c>
      <c r="B82" s="47">
        <v>41331</v>
      </c>
      <c r="C82" s="96" t="s">
        <v>154</v>
      </c>
      <c r="D82" s="35" t="s">
        <v>9</v>
      </c>
      <c r="E82" s="36" t="s">
        <v>6</v>
      </c>
      <c r="F82" s="60">
        <v>1000</v>
      </c>
      <c r="G82" s="15">
        <f t="shared" si="1"/>
        <v>1.7050246439715306</v>
      </c>
      <c r="H82" s="46" t="s">
        <v>40</v>
      </c>
      <c r="I82" s="43" t="s">
        <v>31</v>
      </c>
      <c r="J82" s="17" t="s">
        <v>47</v>
      </c>
      <c r="K82" s="19" t="s">
        <v>41</v>
      </c>
      <c r="L82" s="21">
        <v>586.5017866666667</v>
      </c>
    </row>
    <row r="83" spans="1:12" ht="15.75" x14ac:dyDescent="0.25">
      <c r="A83" s="27" t="s">
        <v>61</v>
      </c>
      <c r="B83" s="47">
        <v>41332</v>
      </c>
      <c r="C83" s="96" t="s">
        <v>154</v>
      </c>
      <c r="D83" s="35" t="s">
        <v>9</v>
      </c>
      <c r="E83" s="36" t="s">
        <v>6</v>
      </c>
      <c r="F83" s="60">
        <v>1100</v>
      </c>
      <c r="G83" s="15">
        <f t="shared" si="1"/>
        <v>1.8755271083686837</v>
      </c>
      <c r="H83" s="46" t="s">
        <v>40</v>
      </c>
      <c r="I83" s="43" t="s">
        <v>31</v>
      </c>
      <c r="J83" s="17" t="s">
        <v>47</v>
      </c>
      <c r="K83" s="19" t="s">
        <v>41</v>
      </c>
      <c r="L83" s="21">
        <v>586.5017866666667</v>
      </c>
    </row>
    <row r="84" spans="1:12" ht="15.75" x14ac:dyDescent="0.25">
      <c r="A84" s="27" t="s">
        <v>63</v>
      </c>
      <c r="B84" s="47">
        <v>41333</v>
      </c>
      <c r="C84" s="96" t="s">
        <v>154</v>
      </c>
      <c r="D84" s="35" t="s">
        <v>9</v>
      </c>
      <c r="E84" s="36" t="s">
        <v>6</v>
      </c>
      <c r="F84" s="51">
        <v>600</v>
      </c>
      <c r="G84" s="15">
        <f t="shared" si="1"/>
        <v>1.0230147863829184</v>
      </c>
      <c r="H84" s="35" t="s">
        <v>40</v>
      </c>
      <c r="I84" s="43" t="s">
        <v>31</v>
      </c>
      <c r="J84" s="17" t="s">
        <v>47</v>
      </c>
      <c r="K84" s="19" t="s">
        <v>41</v>
      </c>
      <c r="L84" s="21">
        <v>586.5017866666667</v>
      </c>
    </row>
    <row r="85" spans="1:12" ht="15.75" x14ac:dyDescent="0.25">
      <c r="A85" s="27" t="s">
        <v>63</v>
      </c>
      <c r="B85" s="47">
        <v>41334</v>
      </c>
      <c r="C85" s="97" t="s">
        <v>154</v>
      </c>
      <c r="D85" s="37" t="s">
        <v>9</v>
      </c>
      <c r="E85" s="36" t="s">
        <v>6</v>
      </c>
      <c r="F85" s="55">
        <v>1000</v>
      </c>
      <c r="G85" s="15">
        <f t="shared" si="1"/>
        <v>1.7050246439715306</v>
      </c>
      <c r="H85" s="42" t="s">
        <v>40</v>
      </c>
      <c r="I85" s="43" t="s">
        <v>31</v>
      </c>
      <c r="J85" s="17" t="s">
        <v>47</v>
      </c>
      <c r="K85" s="19" t="s">
        <v>41</v>
      </c>
      <c r="L85" s="21">
        <v>586.5017866666667</v>
      </c>
    </row>
    <row r="86" spans="1:12" ht="15.75" x14ac:dyDescent="0.25">
      <c r="A86" s="27" t="s">
        <v>63</v>
      </c>
      <c r="B86" s="47">
        <v>41336</v>
      </c>
      <c r="C86" s="101" t="s">
        <v>154</v>
      </c>
      <c r="D86" s="38" t="s">
        <v>9</v>
      </c>
      <c r="E86" s="36" t="s">
        <v>6</v>
      </c>
      <c r="F86" s="59">
        <v>900</v>
      </c>
      <c r="G86" s="15">
        <f t="shared" si="1"/>
        <v>1.5345221795743775</v>
      </c>
      <c r="H86" s="79" t="s">
        <v>40</v>
      </c>
      <c r="I86" s="43" t="s">
        <v>31</v>
      </c>
      <c r="J86" s="17" t="s">
        <v>47</v>
      </c>
      <c r="K86" s="19" t="s">
        <v>41</v>
      </c>
      <c r="L86" s="21">
        <v>586.5017866666667</v>
      </c>
    </row>
    <row r="87" spans="1:12" ht="15.75" x14ac:dyDescent="0.25">
      <c r="A87" s="27" t="s">
        <v>63</v>
      </c>
      <c r="B87" s="47">
        <v>41338</v>
      </c>
      <c r="C87" s="100" t="s">
        <v>154</v>
      </c>
      <c r="D87" s="29" t="s">
        <v>9</v>
      </c>
      <c r="E87" s="36" t="s">
        <v>6</v>
      </c>
      <c r="F87" s="61">
        <v>1400</v>
      </c>
      <c r="G87" s="15">
        <f t="shared" si="1"/>
        <v>2.3870345015601431</v>
      </c>
      <c r="H87" s="26" t="s">
        <v>40</v>
      </c>
      <c r="I87" s="43" t="s">
        <v>31</v>
      </c>
      <c r="J87" s="17" t="s">
        <v>47</v>
      </c>
      <c r="K87" s="19" t="s">
        <v>41</v>
      </c>
      <c r="L87" s="21">
        <v>586.5017866666667</v>
      </c>
    </row>
    <row r="88" spans="1:12" ht="15.75" x14ac:dyDescent="0.25">
      <c r="A88" s="27" t="s">
        <v>63</v>
      </c>
      <c r="B88" s="47">
        <v>41339</v>
      </c>
      <c r="C88" s="100" t="s">
        <v>154</v>
      </c>
      <c r="D88" s="29" t="s">
        <v>9</v>
      </c>
      <c r="E88" s="36" t="s">
        <v>6</v>
      </c>
      <c r="F88" s="60">
        <v>1000</v>
      </c>
      <c r="G88" s="15">
        <f t="shared" si="1"/>
        <v>1.7050246439715306</v>
      </c>
      <c r="H88" s="46" t="s">
        <v>40</v>
      </c>
      <c r="I88" s="43" t="s">
        <v>31</v>
      </c>
      <c r="J88" s="17" t="s">
        <v>47</v>
      </c>
      <c r="K88" s="19" t="s">
        <v>41</v>
      </c>
      <c r="L88" s="21">
        <v>586.5017866666667</v>
      </c>
    </row>
    <row r="89" spans="1:12" ht="15.75" x14ac:dyDescent="0.25">
      <c r="A89" s="27" t="s">
        <v>63</v>
      </c>
      <c r="B89" s="47">
        <v>41340</v>
      </c>
      <c r="C89" s="100" t="s">
        <v>10</v>
      </c>
      <c r="D89" s="29" t="s">
        <v>17</v>
      </c>
      <c r="E89" s="36" t="s">
        <v>32</v>
      </c>
      <c r="F89" s="39">
        <v>2500</v>
      </c>
      <c r="G89" s="15">
        <f t="shared" si="1"/>
        <v>4.2625616099288264</v>
      </c>
      <c r="H89" s="78" t="s">
        <v>18</v>
      </c>
      <c r="I89" s="43" t="s">
        <v>31</v>
      </c>
      <c r="J89" s="17" t="s">
        <v>47</v>
      </c>
      <c r="K89" s="19" t="s">
        <v>41</v>
      </c>
      <c r="L89" s="21">
        <v>586.5017866666667</v>
      </c>
    </row>
    <row r="90" spans="1:12" ht="15.75" x14ac:dyDescent="0.25">
      <c r="A90" s="27" t="s">
        <v>63</v>
      </c>
      <c r="B90" s="47">
        <v>41340</v>
      </c>
      <c r="C90" s="100" t="s">
        <v>10</v>
      </c>
      <c r="D90" s="29" t="s">
        <v>17</v>
      </c>
      <c r="E90" s="36" t="s">
        <v>32</v>
      </c>
      <c r="F90" s="60">
        <v>2500</v>
      </c>
      <c r="G90" s="15">
        <f t="shared" si="1"/>
        <v>4.2625616099288264</v>
      </c>
      <c r="H90" s="46" t="s">
        <v>19</v>
      </c>
      <c r="I90" s="43" t="s">
        <v>31</v>
      </c>
      <c r="J90" s="17" t="s">
        <v>47</v>
      </c>
      <c r="K90" s="19" t="s">
        <v>41</v>
      </c>
      <c r="L90" s="21">
        <v>586.5017866666667</v>
      </c>
    </row>
    <row r="91" spans="1:12" ht="15.75" x14ac:dyDescent="0.25">
      <c r="A91" s="27" t="s">
        <v>63</v>
      </c>
      <c r="B91" s="47">
        <v>41340</v>
      </c>
      <c r="C91" s="102" t="s">
        <v>10</v>
      </c>
      <c r="D91" s="84" t="s">
        <v>17</v>
      </c>
      <c r="E91" s="36" t="s">
        <v>6</v>
      </c>
      <c r="F91" s="77">
        <v>5000</v>
      </c>
      <c r="G91" s="15">
        <f t="shared" si="1"/>
        <v>8.5251232198576528</v>
      </c>
      <c r="H91" s="78" t="s">
        <v>20</v>
      </c>
      <c r="I91" s="43" t="s">
        <v>31</v>
      </c>
      <c r="J91" s="17" t="s">
        <v>47</v>
      </c>
      <c r="K91" s="19" t="s">
        <v>41</v>
      </c>
      <c r="L91" s="21">
        <v>586.5017866666667</v>
      </c>
    </row>
    <row r="92" spans="1:12" ht="15.75" x14ac:dyDescent="0.25">
      <c r="A92" s="27" t="s">
        <v>63</v>
      </c>
      <c r="B92" s="47">
        <v>41340</v>
      </c>
      <c r="C92" s="96" t="s">
        <v>29</v>
      </c>
      <c r="D92" s="35" t="s">
        <v>8</v>
      </c>
      <c r="E92" s="36" t="s">
        <v>6</v>
      </c>
      <c r="F92" s="48">
        <v>200000</v>
      </c>
      <c r="G92" s="15">
        <f t="shared" si="1"/>
        <v>341.00492879430612</v>
      </c>
      <c r="H92" s="46" t="s">
        <v>40</v>
      </c>
      <c r="I92" s="43" t="s">
        <v>31</v>
      </c>
      <c r="J92" s="17" t="s">
        <v>47</v>
      </c>
      <c r="K92" s="19" t="s">
        <v>41</v>
      </c>
      <c r="L92" s="21">
        <v>586.5017866666667</v>
      </c>
    </row>
    <row r="93" spans="1:12" ht="15.75" x14ac:dyDescent="0.25">
      <c r="A93" s="27" t="s">
        <v>63</v>
      </c>
      <c r="B93" s="47">
        <v>41340</v>
      </c>
      <c r="C93" s="96" t="s">
        <v>154</v>
      </c>
      <c r="D93" s="35" t="s">
        <v>9</v>
      </c>
      <c r="E93" s="36" t="s">
        <v>6</v>
      </c>
      <c r="F93" s="60">
        <v>1150</v>
      </c>
      <c r="G93" s="15">
        <f t="shared" si="1"/>
        <v>1.9607783405672603</v>
      </c>
      <c r="H93" s="46" t="s">
        <v>40</v>
      </c>
      <c r="I93" s="43" t="s">
        <v>31</v>
      </c>
      <c r="J93" s="17" t="s">
        <v>47</v>
      </c>
      <c r="K93" s="19" t="s">
        <v>41</v>
      </c>
      <c r="L93" s="21">
        <v>586.5017866666667</v>
      </c>
    </row>
    <row r="94" spans="1:12" ht="15.75" x14ac:dyDescent="0.25">
      <c r="A94" s="27" t="s">
        <v>63</v>
      </c>
      <c r="B94" s="47">
        <v>41341</v>
      </c>
      <c r="C94" s="96" t="s">
        <v>10</v>
      </c>
      <c r="D94" s="35" t="s">
        <v>17</v>
      </c>
      <c r="E94" s="36" t="s">
        <v>32</v>
      </c>
      <c r="F94" s="60">
        <v>2500</v>
      </c>
      <c r="G94" s="15">
        <f t="shared" si="1"/>
        <v>4.2625616099288264</v>
      </c>
      <c r="H94" s="46" t="s">
        <v>21</v>
      </c>
      <c r="I94" s="43" t="s">
        <v>31</v>
      </c>
      <c r="J94" s="17" t="s">
        <v>47</v>
      </c>
      <c r="K94" s="19" t="s">
        <v>41</v>
      </c>
      <c r="L94" s="21">
        <v>586.5017866666667</v>
      </c>
    </row>
    <row r="95" spans="1:12" ht="15.75" x14ac:dyDescent="0.25">
      <c r="A95" s="27" t="s">
        <v>63</v>
      </c>
      <c r="B95" s="47">
        <v>41341</v>
      </c>
      <c r="C95" s="96" t="s">
        <v>154</v>
      </c>
      <c r="D95" s="35" t="s">
        <v>9</v>
      </c>
      <c r="E95" s="36" t="s">
        <v>6</v>
      </c>
      <c r="F95" s="48">
        <v>900</v>
      </c>
      <c r="G95" s="15">
        <f t="shared" si="1"/>
        <v>1.5345221795743775</v>
      </c>
      <c r="H95" s="46" t="s">
        <v>40</v>
      </c>
      <c r="I95" s="43" t="s">
        <v>31</v>
      </c>
      <c r="J95" s="17" t="s">
        <v>47</v>
      </c>
      <c r="K95" s="19" t="s">
        <v>41</v>
      </c>
      <c r="L95" s="21">
        <v>586.5017866666667</v>
      </c>
    </row>
    <row r="96" spans="1:12" ht="15.75" x14ac:dyDescent="0.25">
      <c r="A96" s="27" t="s">
        <v>63</v>
      </c>
      <c r="B96" s="47">
        <v>41342</v>
      </c>
      <c r="C96" s="96" t="s">
        <v>154</v>
      </c>
      <c r="D96" s="35" t="s">
        <v>9</v>
      </c>
      <c r="E96" s="36" t="s">
        <v>6</v>
      </c>
      <c r="F96" s="60">
        <v>1300</v>
      </c>
      <c r="G96" s="15">
        <f t="shared" si="1"/>
        <v>2.21653203716299</v>
      </c>
      <c r="H96" s="24" t="s">
        <v>40</v>
      </c>
      <c r="I96" s="43" t="s">
        <v>31</v>
      </c>
      <c r="J96" s="17" t="s">
        <v>47</v>
      </c>
      <c r="K96" s="19" t="s">
        <v>41</v>
      </c>
      <c r="L96" s="21">
        <v>586.5017866666667</v>
      </c>
    </row>
    <row r="97" spans="1:12" ht="15.75" x14ac:dyDescent="0.25">
      <c r="A97" s="27" t="s">
        <v>63</v>
      </c>
      <c r="B97" s="47">
        <v>41343</v>
      </c>
      <c r="C97" s="96" t="s">
        <v>154</v>
      </c>
      <c r="D97" s="35" t="s">
        <v>9</v>
      </c>
      <c r="E97" s="36" t="s">
        <v>6</v>
      </c>
      <c r="F97" s="60">
        <v>1000</v>
      </c>
      <c r="G97" s="15">
        <f t="shared" si="1"/>
        <v>1.7050246439715306</v>
      </c>
      <c r="H97" s="24" t="s">
        <v>40</v>
      </c>
      <c r="I97" s="43" t="s">
        <v>31</v>
      </c>
      <c r="J97" s="17" t="s">
        <v>47</v>
      </c>
      <c r="K97" s="19" t="s">
        <v>41</v>
      </c>
      <c r="L97" s="21">
        <v>586.5017866666667</v>
      </c>
    </row>
    <row r="98" spans="1:12" ht="15.75" x14ac:dyDescent="0.25">
      <c r="A98" s="27" t="s">
        <v>63</v>
      </c>
      <c r="B98" s="47">
        <v>41345</v>
      </c>
      <c r="C98" s="98" t="s">
        <v>64</v>
      </c>
      <c r="D98" s="43" t="s">
        <v>33</v>
      </c>
      <c r="E98" s="36" t="s">
        <v>65</v>
      </c>
      <c r="F98" s="85">
        <v>760</v>
      </c>
      <c r="G98" s="15">
        <f t="shared" si="1"/>
        <v>1.2958187294183632</v>
      </c>
      <c r="H98" s="86" t="s">
        <v>39</v>
      </c>
      <c r="I98" s="43" t="s">
        <v>31</v>
      </c>
      <c r="J98" s="17" t="s">
        <v>47</v>
      </c>
      <c r="K98" s="19" t="s">
        <v>41</v>
      </c>
      <c r="L98" s="21">
        <v>586.5017866666667</v>
      </c>
    </row>
    <row r="99" spans="1:12" ht="15.75" x14ac:dyDescent="0.25">
      <c r="A99" s="27" t="s">
        <v>63</v>
      </c>
      <c r="B99" s="47">
        <v>41345</v>
      </c>
      <c r="C99" s="100" t="s">
        <v>66</v>
      </c>
      <c r="D99" s="29" t="s">
        <v>33</v>
      </c>
      <c r="E99" s="36" t="s">
        <v>65</v>
      </c>
      <c r="F99" s="61">
        <v>3000</v>
      </c>
      <c r="G99" s="15">
        <f t="shared" si="1"/>
        <v>5.1150739319145915</v>
      </c>
      <c r="H99" s="24" t="s">
        <v>39</v>
      </c>
      <c r="I99" s="43" t="s">
        <v>31</v>
      </c>
      <c r="J99" s="17" t="s">
        <v>47</v>
      </c>
      <c r="K99" s="19" t="s">
        <v>41</v>
      </c>
      <c r="L99" s="21">
        <v>586.5017866666667</v>
      </c>
    </row>
    <row r="100" spans="1:12" ht="15.75" x14ac:dyDescent="0.25">
      <c r="A100" s="27" t="s">
        <v>63</v>
      </c>
      <c r="B100" s="47">
        <v>41345</v>
      </c>
      <c r="C100" s="96" t="s">
        <v>67</v>
      </c>
      <c r="D100" s="35" t="s">
        <v>33</v>
      </c>
      <c r="E100" s="36" t="s">
        <v>65</v>
      </c>
      <c r="F100" s="48">
        <v>1500</v>
      </c>
      <c r="G100" s="15">
        <f t="shared" si="1"/>
        <v>2.5575369659572957</v>
      </c>
      <c r="H100" s="86" t="s">
        <v>39</v>
      </c>
      <c r="I100" s="43" t="s">
        <v>31</v>
      </c>
      <c r="J100" s="17" t="s">
        <v>47</v>
      </c>
      <c r="K100" s="19" t="s">
        <v>41</v>
      </c>
      <c r="L100" s="21">
        <v>586.5017866666667</v>
      </c>
    </row>
    <row r="101" spans="1:12" ht="15.75" x14ac:dyDescent="0.25">
      <c r="A101" s="27" t="s">
        <v>63</v>
      </c>
      <c r="B101" s="47">
        <v>41345</v>
      </c>
      <c r="C101" s="96" t="s">
        <v>68</v>
      </c>
      <c r="D101" s="35" t="s">
        <v>33</v>
      </c>
      <c r="E101" s="36" t="s">
        <v>65</v>
      </c>
      <c r="F101" s="60">
        <v>5000</v>
      </c>
      <c r="G101" s="15">
        <f t="shared" si="1"/>
        <v>8.5251232198576528</v>
      </c>
      <c r="H101" s="24" t="s">
        <v>39</v>
      </c>
      <c r="I101" s="43" t="s">
        <v>31</v>
      </c>
      <c r="J101" s="17" t="s">
        <v>47</v>
      </c>
      <c r="K101" s="19" t="s">
        <v>41</v>
      </c>
      <c r="L101" s="21">
        <v>586.5017866666667</v>
      </c>
    </row>
    <row r="102" spans="1:12" ht="15.75" x14ac:dyDescent="0.25">
      <c r="A102" s="27" t="s">
        <v>63</v>
      </c>
      <c r="B102" s="47">
        <v>41345</v>
      </c>
      <c r="C102" s="96" t="s">
        <v>154</v>
      </c>
      <c r="D102" s="35" t="s">
        <v>9</v>
      </c>
      <c r="E102" s="36" t="s">
        <v>6</v>
      </c>
      <c r="F102" s="48">
        <v>1600</v>
      </c>
      <c r="G102" s="15">
        <f t="shared" si="1"/>
        <v>2.7280394303544488</v>
      </c>
      <c r="H102" s="86" t="s">
        <v>40</v>
      </c>
      <c r="I102" s="82" t="s">
        <v>31</v>
      </c>
      <c r="J102" s="17" t="s">
        <v>47</v>
      </c>
      <c r="K102" s="19" t="s">
        <v>41</v>
      </c>
      <c r="L102" s="21">
        <v>586.5017866666667</v>
      </c>
    </row>
    <row r="103" spans="1:12" ht="15.75" x14ac:dyDescent="0.25">
      <c r="A103" s="27" t="s">
        <v>63</v>
      </c>
      <c r="B103" s="47">
        <v>41346</v>
      </c>
      <c r="C103" s="96" t="s">
        <v>154</v>
      </c>
      <c r="D103" s="35" t="s">
        <v>9</v>
      </c>
      <c r="E103" s="36" t="s">
        <v>6</v>
      </c>
      <c r="F103" s="60">
        <v>900</v>
      </c>
      <c r="G103" s="15">
        <f t="shared" si="1"/>
        <v>1.5345221795743775</v>
      </c>
      <c r="H103" s="24" t="s">
        <v>40</v>
      </c>
      <c r="I103" s="43" t="s">
        <v>31</v>
      </c>
      <c r="J103" s="17" t="s">
        <v>47</v>
      </c>
      <c r="K103" s="19" t="s">
        <v>41</v>
      </c>
      <c r="L103" s="21">
        <v>586.5017866666667</v>
      </c>
    </row>
    <row r="104" spans="1:12" ht="15.75" x14ac:dyDescent="0.25">
      <c r="A104" s="27" t="s">
        <v>63</v>
      </c>
      <c r="B104" s="47">
        <v>41347</v>
      </c>
      <c r="C104" s="96" t="s">
        <v>154</v>
      </c>
      <c r="D104" s="35" t="s">
        <v>9</v>
      </c>
      <c r="E104" s="36" t="s">
        <v>6</v>
      </c>
      <c r="F104" s="60">
        <v>600</v>
      </c>
      <c r="G104" s="15">
        <f t="shared" si="1"/>
        <v>1.0230147863829184</v>
      </c>
      <c r="H104" s="24" t="s">
        <v>40</v>
      </c>
      <c r="I104" s="43" t="s">
        <v>31</v>
      </c>
      <c r="J104" s="17" t="s">
        <v>47</v>
      </c>
      <c r="K104" s="19" t="s">
        <v>41</v>
      </c>
      <c r="L104" s="21">
        <v>586.5017866666667</v>
      </c>
    </row>
    <row r="105" spans="1:12" ht="15.75" x14ac:dyDescent="0.25">
      <c r="A105" s="27" t="s">
        <v>63</v>
      </c>
      <c r="B105" s="47">
        <v>41348</v>
      </c>
      <c r="C105" s="96" t="s">
        <v>10</v>
      </c>
      <c r="D105" s="35" t="s">
        <v>17</v>
      </c>
      <c r="E105" s="36" t="s">
        <v>32</v>
      </c>
      <c r="F105" s="60">
        <v>2500</v>
      </c>
      <c r="G105" s="15">
        <f t="shared" si="1"/>
        <v>4.2625616099288264</v>
      </c>
      <c r="H105" s="24" t="s">
        <v>48</v>
      </c>
      <c r="I105" s="43" t="s">
        <v>31</v>
      </c>
      <c r="J105" s="17" t="s">
        <v>47</v>
      </c>
      <c r="K105" s="19" t="s">
        <v>41</v>
      </c>
      <c r="L105" s="21">
        <v>586.5017866666667</v>
      </c>
    </row>
    <row r="106" spans="1:12" ht="15.75" x14ac:dyDescent="0.25">
      <c r="A106" s="27" t="s">
        <v>63</v>
      </c>
      <c r="B106" s="47">
        <v>41348</v>
      </c>
      <c r="C106" s="96" t="s">
        <v>10</v>
      </c>
      <c r="D106" s="35" t="s">
        <v>17</v>
      </c>
      <c r="E106" s="36" t="s">
        <v>6</v>
      </c>
      <c r="F106" s="60">
        <v>5000</v>
      </c>
      <c r="G106" s="15">
        <f t="shared" si="1"/>
        <v>8.5251232198576528</v>
      </c>
      <c r="H106" s="35" t="s">
        <v>22</v>
      </c>
      <c r="I106" s="43" t="s">
        <v>31</v>
      </c>
      <c r="J106" s="17" t="s">
        <v>47</v>
      </c>
      <c r="K106" s="19" t="s">
        <v>41</v>
      </c>
      <c r="L106" s="21">
        <v>586.5017866666667</v>
      </c>
    </row>
    <row r="107" spans="1:12" ht="15.75" x14ac:dyDescent="0.25">
      <c r="A107" s="27" t="s">
        <v>63</v>
      </c>
      <c r="B107" s="47">
        <v>41349</v>
      </c>
      <c r="C107" s="96" t="s">
        <v>154</v>
      </c>
      <c r="D107" s="35" t="s">
        <v>9</v>
      </c>
      <c r="E107" s="36" t="s">
        <v>6</v>
      </c>
      <c r="F107" s="60">
        <v>1250</v>
      </c>
      <c r="G107" s="15">
        <f t="shared" si="1"/>
        <v>2.1312808049644132</v>
      </c>
      <c r="H107" s="46" t="s">
        <v>40</v>
      </c>
      <c r="I107" s="43" t="s">
        <v>31</v>
      </c>
      <c r="J107" s="17" t="s">
        <v>47</v>
      </c>
      <c r="K107" s="19" t="s">
        <v>41</v>
      </c>
      <c r="L107" s="21">
        <v>586.5017866666667</v>
      </c>
    </row>
    <row r="108" spans="1:12" ht="15.75" x14ac:dyDescent="0.25">
      <c r="A108" s="27" t="s">
        <v>63</v>
      </c>
      <c r="B108" s="47">
        <v>41350</v>
      </c>
      <c r="C108" s="96" t="s">
        <v>154</v>
      </c>
      <c r="D108" s="35" t="s">
        <v>9</v>
      </c>
      <c r="E108" s="36" t="s">
        <v>6</v>
      </c>
      <c r="F108" s="60">
        <v>1000</v>
      </c>
      <c r="G108" s="15">
        <f t="shared" si="1"/>
        <v>1.7050246439715306</v>
      </c>
      <c r="H108" s="35" t="s">
        <v>40</v>
      </c>
      <c r="I108" s="43" t="s">
        <v>31</v>
      </c>
      <c r="J108" s="17" t="s">
        <v>47</v>
      </c>
      <c r="K108" s="19" t="s">
        <v>41</v>
      </c>
      <c r="L108" s="21">
        <v>586.5017866666667</v>
      </c>
    </row>
    <row r="109" spans="1:12" ht="15.75" x14ac:dyDescent="0.25">
      <c r="A109" s="27" t="s">
        <v>63</v>
      </c>
      <c r="B109" s="47">
        <v>41352</v>
      </c>
      <c r="C109" s="96" t="s">
        <v>10</v>
      </c>
      <c r="D109" s="35" t="s">
        <v>17</v>
      </c>
      <c r="E109" s="36" t="s">
        <v>32</v>
      </c>
      <c r="F109" s="60">
        <v>2500</v>
      </c>
      <c r="G109" s="15">
        <f t="shared" si="1"/>
        <v>4.2625616099288264</v>
      </c>
      <c r="H109" s="46" t="s">
        <v>23</v>
      </c>
      <c r="I109" s="43" t="s">
        <v>31</v>
      </c>
      <c r="J109" s="17" t="s">
        <v>47</v>
      </c>
      <c r="K109" s="19" t="s">
        <v>41</v>
      </c>
      <c r="L109" s="21">
        <v>586.5017866666667</v>
      </c>
    </row>
    <row r="110" spans="1:12" ht="15.75" x14ac:dyDescent="0.25">
      <c r="A110" s="27" t="s">
        <v>63</v>
      </c>
      <c r="B110" s="47">
        <v>41352</v>
      </c>
      <c r="C110" s="96" t="s">
        <v>10</v>
      </c>
      <c r="D110" s="35" t="s">
        <v>17</v>
      </c>
      <c r="E110" s="36" t="s">
        <v>32</v>
      </c>
      <c r="F110" s="60">
        <v>2500</v>
      </c>
      <c r="G110" s="15">
        <f t="shared" si="1"/>
        <v>4.2625616099288264</v>
      </c>
      <c r="H110" s="35" t="s">
        <v>24</v>
      </c>
      <c r="I110" s="81" t="s">
        <v>31</v>
      </c>
      <c r="J110" s="17" t="s">
        <v>47</v>
      </c>
      <c r="K110" s="19" t="s">
        <v>41</v>
      </c>
      <c r="L110" s="21">
        <v>586.5017866666667</v>
      </c>
    </row>
    <row r="111" spans="1:12" ht="15.75" x14ac:dyDescent="0.25">
      <c r="A111" s="27" t="s">
        <v>63</v>
      </c>
      <c r="B111" s="47">
        <v>41352</v>
      </c>
      <c r="C111" s="96" t="s">
        <v>10</v>
      </c>
      <c r="D111" s="35" t="s">
        <v>17</v>
      </c>
      <c r="E111" s="36" t="s">
        <v>6</v>
      </c>
      <c r="F111" s="60">
        <v>5000</v>
      </c>
      <c r="G111" s="15">
        <f t="shared" si="1"/>
        <v>8.5251232198576528</v>
      </c>
      <c r="H111" s="46" t="s">
        <v>25</v>
      </c>
      <c r="I111" s="43" t="s">
        <v>31</v>
      </c>
      <c r="J111" s="17" t="s">
        <v>47</v>
      </c>
      <c r="K111" s="19" t="s">
        <v>41</v>
      </c>
      <c r="L111" s="21">
        <v>586.5017866666667</v>
      </c>
    </row>
    <row r="112" spans="1:12" ht="15.75" x14ac:dyDescent="0.25">
      <c r="A112" s="27" t="s">
        <v>63</v>
      </c>
      <c r="B112" s="47">
        <v>41352</v>
      </c>
      <c r="C112" s="96" t="s">
        <v>154</v>
      </c>
      <c r="D112" s="35" t="s">
        <v>9</v>
      </c>
      <c r="E112" s="36" t="s">
        <v>6</v>
      </c>
      <c r="F112" s="60">
        <v>1750</v>
      </c>
      <c r="G112" s="15">
        <f t="shared" si="1"/>
        <v>2.9837931269501787</v>
      </c>
      <c r="H112" s="46" t="s">
        <v>40</v>
      </c>
      <c r="I112" s="43" t="s">
        <v>31</v>
      </c>
      <c r="J112" s="17" t="s">
        <v>47</v>
      </c>
      <c r="K112" s="19" t="s">
        <v>41</v>
      </c>
      <c r="L112" s="21">
        <v>586.5017866666667</v>
      </c>
    </row>
    <row r="113" spans="1:12" ht="15.75" x14ac:dyDescent="0.25">
      <c r="A113" s="27" t="s">
        <v>63</v>
      </c>
      <c r="B113" s="47">
        <v>41353</v>
      </c>
      <c r="C113" s="96" t="s">
        <v>154</v>
      </c>
      <c r="D113" s="35" t="s">
        <v>9</v>
      </c>
      <c r="E113" s="36" t="s">
        <v>6</v>
      </c>
      <c r="F113" s="60">
        <v>1500</v>
      </c>
      <c r="G113" s="15">
        <f t="shared" si="1"/>
        <v>2.5575369659572957</v>
      </c>
      <c r="H113" s="46" t="s">
        <v>40</v>
      </c>
      <c r="I113" s="43" t="s">
        <v>31</v>
      </c>
      <c r="J113" s="17" t="s">
        <v>47</v>
      </c>
      <c r="K113" s="19" t="s">
        <v>41</v>
      </c>
      <c r="L113" s="21">
        <v>586.5017866666667</v>
      </c>
    </row>
    <row r="114" spans="1:12" ht="15.75" x14ac:dyDescent="0.25">
      <c r="A114" s="27" t="s">
        <v>63</v>
      </c>
      <c r="B114" s="47">
        <v>41354</v>
      </c>
      <c r="C114" s="96" t="s">
        <v>154</v>
      </c>
      <c r="D114" s="35" t="s">
        <v>9</v>
      </c>
      <c r="E114" s="36" t="s">
        <v>6</v>
      </c>
      <c r="F114" s="60">
        <v>1250</v>
      </c>
      <c r="G114" s="15">
        <f t="shared" si="1"/>
        <v>2.1312808049644132</v>
      </c>
      <c r="H114" s="46" t="s">
        <v>40</v>
      </c>
      <c r="I114" s="43" t="s">
        <v>31</v>
      </c>
      <c r="J114" s="17" t="s">
        <v>47</v>
      </c>
      <c r="K114" s="19" t="s">
        <v>41</v>
      </c>
      <c r="L114" s="21">
        <v>586.5017866666667</v>
      </c>
    </row>
    <row r="115" spans="1:12" ht="15.75" x14ac:dyDescent="0.25">
      <c r="A115" s="27" t="s">
        <v>63</v>
      </c>
      <c r="B115" s="47">
        <v>41355</v>
      </c>
      <c r="C115" s="96" t="s">
        <v>154</v>
      </c>
      <c r="D115" s="35" t="s">
        <v>9</v>
      </c>
      <c r="E115" s="36" t="s">
        <v>6</v>
      </c>
      <c r="F115" s="60">
        <v>1000</v>
      </c>
      <c r="G115" s="15">
        <f t="shared" si="1"/>
        <v>1.7050246439715306</v>
      </c>
      <c r="H115" s="46" t="s">
        <v>40</v>
      </c>
      <c r="I115" s="43" t="s">
        <v>31</v>
      </c>
      <c r="J115" s="17" t="s">
        <v>47</v>
      </c>
      <c r="K115" s="19" t="s">
        <v>41</v>
      </c>
      <c r="L115" s="21">
        <v>586.5017866666667</v>
      </c>
    </row>
    <row r="116" spans="1:12" ht="15.75" x14ac:dyDescent="0.25">
      <c r="A116" s="27" t="s">
        <v>63</v>
      </c>
      <c r="B116" s="47">
        <v>41356</v>
      </c>
      <c r="C116" s="96" t="s">
        <v>154</v>
      </c>
      <c r="D116" s="35" t="s">
        <v>9</v>
      </c>
      <c r="E116" s="36" t="s">
        <v>6</v>
      </c>
      <c r="F116" s="60">
        <v>1300</v>
      </c>
      <c r="G116" s="15">
        <f t="shared" si="1"/>
        <v>2.21653203716299</v>
      </c>
      <c r="H116" s="46" t="s">
        <v>40</v>
      </c>
      <c r="I116" s="43" t="s">
        <v>31</v>
      </c>
      <c r="J116" s="17" t="s">
        <v>47</v>
      </c>
      <c r="K116" s="19" t="s">
        <v>41</v>
      </c>
      <c r="L116" s="21">
        <v>586.5017866666667</v>
      </c>
    </row>
    <row r="117" spans="1:12" ht="15.75" x14ac:dyDescent="0.25">
      <c r="A117" s="27" t="s">
        <v>63</v>
      </c>
      <c r="B117" s="47">
        <v>41357</v>
      </c>
      <c r="C117" s="96" t="s">
        <v>154</v>
      </c>
      <c r="D117" s="35" t="s">
        <v>9</v>
      </c>
      <c r="E117" s="36" t="s">
        <v>6</v>
      </c>
      <c r="F117" s="60">
        <v>1000</v>
      </c>
      <c r="G117" s="15">
        <f t="shared" si="1"/>
        <v>1.7050246439715306</v>
      </c>
      <c r="H117" s="46" t="s">
        <v>40</v>
      </c>
      <c r="I117" s="43" t="s">
        <v>31</v>
      </c>
      <c r="J117" s="17" t="s">
        <v>47</v>
      </c>
      <c r="K117" s="19" t="s">
        <v>41</v>
      </c>
      <c r="L117" s="21">
        <v>586.5017866666667</v>
      </c>
    </row>
    <row r="118" spans="1:12" ht="15.75" x14ac:dyDescent="0.25">
      <c r="A118" s="27" t="s">
        <v>63</v>
      </c>
      <c r="B118" s="47">
        <v>41359</v>
      </c>
      <c r="C118" s="96" t="s">
        <v>10</v>
      </c>
      <c r="D118" s="35" t="s">
        <v>17</v>
      </c>
      <c r="E118" s="36" t="s">
        <v>32</v>
      </c>
      <c r="F118" s="60">
        <v>2500</v>
      </c>
      <c r="G118" s="15">
        <f t="shared" si="1"/>
        <v>4.2625616099288264</v>
      </c>
      <c r="H118" s="46" t="s">
        <v>26</v>
      </c>
      <c r="I118" s="43" t="s">
        <v>31</v>
      </c>
      <c r="J118" s="17" t="s">
        <v>47</v>
      </c>
      <c r="K118" s="19" t="s">
        <v>41</v>
      </c>
      <c r="L118" s="21">
        <v>586.5017866666667</v>
      </c>
    </row>
    <row r="119" spans="1:12" ht="15.75" x14ac:dyDescent="0.25">
      <c r="A119" s="27" t="s">
        <v>63</v>
      </c>
      <c r="B119" s="47">
        <v>41359</v>
      </c>
      <c r="C119" s="96" t="s">
        <v>10</v>
      </c>
      <c r="D119" s="35" t="s">
        <v>17</v>
      </c>
      <c r="E119" s="36" t="s">
        <v>32</v>
      </c>
      <c r="F119" s="60">
        <v>2500</v>
      </c>
      <c r="G119" s="15">
        <f t="shared" si="1"/>
        <v>4.2625616099288264</v>
      </c>
      <c r="H119" s="46" t="s">
        <v>27</v>
      </c>
      <c r="I119" s="43" t="s">
        <v>31</v>
      </c>
      <c r="J119" s="17" t="s">
        <v>47</v>
      </c>
      <c r="K119" s="19" t="s">
        <v>41</v>
      </c>
      <c r="L119" s="21">
        <v>586.5017866666667</v>
      </c>
    </row>
    <row r="120" spans="1:12" ht="15.75" x14ac:dyDescent="0.25">
      <c r="A120" s="27" t="s">
        <v>63</v>
      </c>
      <c r="B120" s="47">
        <v>41359</v>
      </c>
      <c r="C120" s="96" t="s">
        <v>69</v>
      </c>
      <c r="D120" s="35" t="s">
        <v>70</v>
      </c>
      <c r="E120" s="36" t="s">
        <v>7</v>
      </c>
      <c r="F120" s="60">
        <v>15000</v>
      </c>
      <c r="G120" s="15">
        <f t="shared" si="1"/>
        <v>25.57536965957296</v>
      </c>
      <c r="H120" s="46" t="s">
        <v>55</v>
      </c>
      <c r="I120" s="43" t="s">
        <v>31</v>
      </c>
      <c r="J120" s="17" t="s">
        <v>47</v>
      </c>
      <c r="K120" s="19" t="s">
        <v>41</v>
      </c>
      <c r="L120" s="21">
        <v>586.5017866666667</v>
      </c>
    </row>
    <row r="121" spans="1:12" ht="15.75" x14ac:dyDescent="0.25">
      <c r="A121" s="27" t="s">
        <v>63</v>
      </c>
      <c r="B121" s="47">
        <v>41359</v>
      </c>
      <c r="C121" s="96" t="s">
        <v>154</v>
      </c>
      <c r="D121" s="35" t="s">
        <v>9</v>
      </c>
      <c r="E121" s="36" t="s">
        <v>6</v>
      </c>
      <c r="F121" s="60">
        <v>900</v>
      </c>
      <c r="G121" s="15">
        <f t="shared" si="1"/>
        <v>1.5345221795743775</v>
      </c>
      <c r="H121" s="46" t="s">
        <v>40</v>
      </c>
      <c r="I121" s="43" t="s">
        <v>31</v>
      </c>
      <c r="J121" s="17" t="s">
        <v>47</v>
      </c>
      <c r="K121" s="19" t="s">
        <v>41</v>
      </c>
      <c r="L121" s="21">
        <v>586.5017866666667</v>
      </c>
    </row>
    <row r="122" spans="1:12" ht="15.75" x14ac:dyDescent="0.25">
      <c r="A122" s="27" t="s">
        <v>63</v>
      </c>
      <c r="B122" s="47">
        <v>41360</v>
      </c>
      <c r="C122" s="96" t="s">
        <v>154</v>
      </c>
      <c r="D122" s="35" t="s">
        <v>9</v>
      </c>
      <c r="E122" s="36" t="s">
        <v>6</v>
      </c>
      <c r="F122" s="60">
        <v>1800</v>
      </c>
      <c r="G122" s="15">
        <f t="shared" si="1"/>
        <v>3.0690443591487551</v>
      </c>
      <c r="H122" s="46" t="s">
        <v>40</v>
      </c>
      <c r="I122" s="43" t="s">
        <v>31</v>
      </c>
      <c r="J122" s="17" t="s">
        <v>47</v>
      </c>
      <c r="K122" s="19" t="s">
        <v>41</v>
      </c>
      <c r="L122" s="21">
        <v>586.5017866666667</v>
      </c>
    </row>
    <row r="123" spans="1:12" ht="15.75" x14ac:dyDescent="0.25">
      <c r="A123" s="27" t="s">
        <v>63</v>
      </c>
      <c r="B123" s="47">
        <v>41361</v>
      </c>
      <c r="C123" s="96" t="s">
        <v>154</v>
      </c>
      <c r="D123" s="35" t="s">
        <v>9</v>
      </c>
      <c r="E123" s="36" t="s">
        <v>6</v>
      </c>
      <c r="F123" s="60">
        <v>1550</v>
      </c>
      <c r="G123" s="15">
        <f t="shared" si="1"/>
        <v>2.6427881981558725</v>
      </c>
      <c r="H123" s="46" t="s">
        <v>40</v>
      </c>
      <c r="I123" s="43" t="s">
        <v>31</v>
      </c>
      <c r="J123" s="17" t="s">
        <v>47</v>
      </c>
      <c r="K123" s="19" t="s">
        <v>41</v>
      </c>
      <c r="L123" s="21">
        <v>586.5017866666667</v>
      </c>
    </row>
    <row r="124" spans="1:12" ht="15.75" x14ac:dyDescent="0.25">
      <c r="A124" s="27" t="s">
        <v>63</v>
      </c>
      <c r="B124" s="47">
        <v>41362</v>
      </c>
      <c r="C124" s="96" t="s">
        <v>154</v>
      </c>
      <c r="D124" s="35" t="s">
        <v>9</v>
      </c>
      <c r="E124" s="36" t="s">
        <v>6</v>
      </c>
      <c r="F124" s="60">
        <v>1200</v>
      </c>
      <c r="G124" s="15">
        <f t="shared" si="1"/>
        <v>2.0460295727658369</v>
      </c>
      <c r="H124" s="46" t="s">
        <v>40</v>
      </c>
      <c r="I124" s="43" t="s">
        <v>31</v>
      </c>
      <c r="J124" s="17" t="s">
        <v>47</v>
      </c>
      <c r="K124" s="19" t="s">
        <v>41</v>
      </c>
      <c r="L124" s="21">
        <v>586.5017866666667</v>
      </c>
    </row>
    <row r="125" spans="1:12" ht="15.75" x14ac:dyDescent="0.25">
      <c r="A125" s="27" t="s">
        <v>63</v>
      </c>
      <c r="B125" s="47">
        <v>41363</v>
      </c>
      <c r="C125" s="96" t="s">
        <v>10</v>
      </c>
      <c r="D125" s="35" t="s">
        <v>17</v>
      </c>
      <c r="E125" s="36" t="s">
        <v>6</v>
      </c>
      <c r="F125" s="60">
        <v>2500</v>
      </c>
      <c r="G125" s="15">
        <f t="shared" si="1"/>
        <v>4.2625616099288264</v>
      </c>
      <c r="H125" s="46" t="s">
        <v>28</v>
      </c>
      <c r="I125" s="43" t="s">
        <v>31</v>
      </c>
      <c r="J125" s="17" t="s">
        <v>47</v>
      </c>
      <c r="K125" s="19" t="s">
        <v>41</v>
      </c>
      <c r="L125" s="21">
        <v>586.5017866666667</v>
      </c>
    </row>
    <row r="126" spans="1:12" ht="15.75" x14ac:dyDescent="0.25">
      <c r="A126" s="27" t="s">
        <v>63</v>
      </c>
      <c r="B126" s="47">
        <v>41363</v>
      </c>
      <c r="C126" s="96" t="s">
        <v>154</v>
      </c>
      <c r="D126" s="35" t="s">
        <v>9</v>
      </c>
      <c r="E126" s="36" t="s">
        <v>6</v>
      </c>
      <c r="F126" s="60">
        <v>1500</v>
      </c>
      <c r="G126" s="15">
        <f t="shared" si="1"/>
        <v>2.5575369659572957</v>
      </c>
      <c r="H126" s="46" t="s">
        <v>40</v>
      </c>
      <c r="I126" s="43" t="s">
        <v>31</v>
      </c>
      <c r="J126" s="17" t="s">
        <v>47</v>
      </c>
      <c r="K126" s="19" t="s">
        <v>41</v>
      </c>
      <c r="L126" s="21">
        <v>586.5017866666667</v>
      </c>
    </row>
    <row r="127" spans="1:12" ht="15.75" x14ac:dyDescent="0.25">
      <c r="A127" s="27" t="s">
        <v>63</v>
      </c>
      <c r="B127" s="47">
        <v>41363</v>
      </c>
      <c r="C127" s="96" t="s">
        <v>69</v>
      </c>
      <c r="D127" s="35" t="s">
        <v>70</v>
      </c>
      <c r="E127" s="36" t="s">
        <v>7</v>
      </c>
      <c r="F127" s="60">
        <v>15000</v>
      </c>
      <c r="G127" s="15">
        <f t="shared" si="1"/>
        <v>25.57536965957296</v>
      </c>
      <c r="H127" s="46" t="s">
        <v>58</v>
      </c>
      <c r="I127" s="43" t="s">
        <v>31</v>
      </c>
      <c r="J127" s="17" t="s">
        <v>47</v>
      </c>
      <c r="K127" s="19" t="s">
        <v>41</v>
      </c>
      <c r="L127" s="21">
        <v>586.5017866666667</v>
      </c>
    </row>
    <row r="128" spans="1:12" ht="15.75" x14ac:dyDescent="0.25">
      <c r="A128" s="27" t="s">
        <v>71</v>
      </c>
      <c r="B128" s="47">
        <v>41364</v>
      </c>
      <c r="C128" s="96" t="s">
        <v>154</v>
      </c>
      <c r="D128" s="35" t="s">
        <v>9</v>
      </c>
      <c r="E128" s="36" t="s">
        <v>6</v>
      </c>
      <c r="F128" s="51">
        <v>1600</v>
      </c>
      <c r="G128" s="15">
        <f t="shared" si="1"/>
        <v>2.7280394303544488</v>
      </c>
      <c r="H128" s="40" t="s">
        <v>40</v>
      </c>
      <c r="I128" s="41" t="s">
        <v>31</v>
      </c>
      <c r="J128" s="17" t="s">
        <v>47</v>
      </c>
      <c r="K128" s="19" t="s">
        <v>41</v>
      </c>
      <c r="L128" s="21">
        <v>586.5017866666667</v>
      </c>
    </row>
    <row r="129" spans="1:12" ht="15.75" x14ac:dyDescent="0.25">
      <c r="A129" s="27" t="s">
        <v>71</v>
      </c>
      <c r="B129" s="47">
        <v>41366</v>
      </c>
      <c r="C129" s="97" t="s">
        <v>154</v>
      </c>
      <c r="D129" s="37" t="s">
        <v>9</v>
      </c>
      <c r="E129" s="36" t="s">
        <v>6</v>
      </c>
      <c r="F129" s="55">
        <v>1100</v>
      </c>
      <c r="G129" s="15">
        <f t="shared" si="1"/>
        <v>1.8755271083686837</v>
      </c>
      <c r="H129" s="83" t="s">
        <v>40</v>
      </c>
      <c r="I129" s="45" t="s">
        <v>31</v>
      </c>
      <c r="J129" s="17" t="s">
        <v>47</v>
      </c>
      <c r="K129" s="19" t="s">
        <v>41</v>
      </c>
      <c r="L129" s="21">
        <v>586.5017866666667</v>
      </c>
    </row>
    <row r="130" spans="1:12" ht="15.75" x14ac:dyDescent="0.25">
      <c r="A130" s="27" t="s">
        <v>71</v>
      </c>
      <c r="B130" s="47">
        <v>41367</v>
      </c>
      <c r="C130" s="98" t="s">
        <v>10</v>
      </c>
      <c r="D130" s="43" t="s">
        <v>17</v>
      </c>
      <c r="E130" s="36" t="s">
        <v>32</v>
      </c>
      <c r="F130" s="75">
        <v>5000</v>
      </c>
      <c r="G130" s="15">
        <f t="shared" ref="G130:G193" si="2">F130/L130</f>
        <v>8.5251232198576528</v>
      </c>
      <c r="H130" s="44" t="s">
        <v>18</v>
      </c>
      <c r="I130" s="45" t="s">
        <v>31</v>
      </c>
      <c r="J130" s="17" t="s">
        <v>47</v>
      </c>
      <c r="K130" s="19" t="s">
        <v>41</v>
      </c>
      <c r="L130" s="21">
        <v>586.5017866666667</v>
      </c>
    </row>
    <row r="131" spans="1:12" ht="15.75" x14ac:dyDescent="0.25">
      <c r="A131" s="27" t="s">
        <v>71</v>
      </c>
      <c r="B131" s="47">
        <v>41367</v>
      </c>
      <c r="C131" s="96" t="s">
        <v>10</v>
      </c>
      <c r="D131" s="35" t="s">
        <v>17</v>
      </c>
      <c r="E131" s="36" t="s">
        <v>32</v>
      </c>
      <c r="F131" s="60">
        <v>5000</v>
      </c>
      <c r="G131" s="15">
        <f t="shared" si="2"/>
        <v>8.5251232198576528</v>
      </c>
      <c r="H131" s="46" t="s">
        <v>19</v>
      </c>
      <c r="I131" s="43" t="s">
        <v>31</v>
      </c>
      <c r="J131" s="17" t="s">
        <v>47</v>
      </c>
      <c r="K131" s="19" t="s">
        <v>41</v>
      </c>
      <c r="L131" s="21">
        <v>586.5017866666667</v>
      </c>
    </row>
    <row r="132" spans="1:12" ht="15.75" x14ac:dyDescent="0.25">
      <c r="A132" s="27" t="s">
        <v>71</v>
      </c>
      <c r="B132" s="47">
        <v>41367</v>
      </c>
      <c r="C132" s="99" t="s">
        <v>10</v>
      </c>
      <c r="D132" s="74" t="s">
        <v>17</v>
      </c>
      <c r="E132" s="36" t="s">
        <v>6</v>
      </c>
      <c r="F132" s="77">
        <v>5000</v>
      </c>
      <c r="G132" s="15">
        <f t="shared" si="2"/>
        <v>8.5251232198576528</v>
      </c>
      <c r="H132" s="78" t="s">
        <v>20</v>
      </c>
      <c r="I132" s="45" t="s">
        <v>31</v>
      </c>
      <c r="J132" s="17" t="s">
        <v>47</v>
      </c>
      <c r="K132" s="19" t="s">
        <v>41</v>
      </c>
      <c r="L132" s="21">
        <v>586.5017866666667</v>
      </c>
    </row>
    <row r="133" spans="1:12" ht="15.75" x14ac:dyDescent="0.25">
      <c r="A133" s="27" t="s">
        <v>71</v>
      </c>
      <c r="B133" s="47">
        <v>41367</v>
      </c>
      <c r="C133" s="96" t="s">
        <v>72</v>
      </c>
      <c r="D133" s="35" t="s">
        <v>70</v>
      </c>
      <c r="E133" s="36" t="s">
        <v>7</v>
      </c>
      <c r="F133" s="60">
        <v>6000</v>
      </c>
      <c r="G133" s="15">
        <f t="shared" si="2"/>
        <v>10.230147863829183</v>
      </c>
      <c r="H133" s="46" t="s">
        <v>39</v>
      </c>
      <c r="I133" s="43" t="s">
        <v>31</v>
      </c>
      <c r="J133" s="17" t="s">
        <v>47</v>
      </c>
      <c r="K133" s="19" t="s">
        <v>41</v>
      </c>
      <c r="L133" s="21">
        <v>586.5017866666667</v>
      </c>
    </row>
    <row r="134" spans="1:12" ht="15.75" x14ac:dyDescent="0.25">
      <c r="A134" s="27" t="s">
        <v>71</v>
      </c>
      <c r="B134" s="47">
        <v>41367</v>
      </c>
      <c r="C134" s="96" t="s">
        <v>154</v>
      </c>
      <c r="D134" s="35" t="s">
        <v>9</v>
      </c>
      <c r="E134" s="36" t="s">
        <v>6</v>
      </c>
      <c r="F134" s="60">
        <v>1600</v>
      </c>
      <c r="G134" s="15">
        <f t="shared" si="2"/>
        <v>2.7280394303544488</v>
      </c>
      <c r="H134" s="46" t="s">
        <v>40</v>
      </c>
      <c r="I134" s="43" t="s">
        <v>31</v>
      </c>
      <c r="J134" s="17" t="s">
        <v>47</v>
      </c>
      <c r="K134" s="19" t="s">
        <v>41</v>
      </c>
      <c r="L134" s="21">
        <v>586.5017866666667</v>
      </c>
    </row>
    <row r="135" spans="1:12" ht="15.75" x14ac:dyDescent="0.25">
      <c r="A135" s="27" t="s">
        <v>71</v>
      </c>
      <c r="B135" s="47">
        <v>41369</v>
      </c>
      <c r="C135" s="96" t="s">
        <v>73</v>
      </c>
      <c r="D135" s="35" t="s">
        <v>30</v>
      </c>
      <c r="E135" s="36" t="s">
        <v>6</v>
      </c>
      <c r="F135" s="60">
        <v>10000</v>
      </c>
      <c r="G135" s="15">
        <f t="shared" si="2"/>
        <v>17.050246439715306</v>
      </c>
      <c r="H135" s="46" t="s">
        <v>55</v>
      </c>
      <c r="I135" s="43" t="s">
        <v>31</v>
      </c>
      <c r="J135" s="17" t="s">
        <v>47</v>
      </c>
      <c r="K135" s="19" t="s">
        <v>41</v>
      </c>
      <c r="L135" s="21">
        <v>586.5017866666667</v>
      </c>
    </row>
    <row r="136" spans="1:12" ht="15.75" x14ac:dyDescent="0.25">
      <c r="A136" s="27" t="s">
        <v>71</v>
      </c>
      <c r="B136" s="47">
        <v>41369</v>
      </c>
      <c r="C136" s="96" t="s">
        <v>154</v>
      </c>
      <c r="D136" s="35" t="s">
        <v>9</v>
      </c>
      <c r="E136" s="36" t="s">
        <v>6</v>
      </c>
      <c r="F136" s="60">
        <v>1000</v>
      </c>
      <c r="G136" s="15">
        <f t="shared" si="2"/>
        <v>1.7050246439715306</v>
      </c>
      <c r="H136" s="46" t="s">
        <v>40</v>
      </c>
      <c r="I136" s="43" t="s">
        <v>31</v>
      </c>
      <c r="J136" s="17" t="s">
        <v>47</v>
      </c>
      <c r="K136" s="19" t="s">
        <v>41</v>
      </c>
      <c r="L136" s="21">
        <v>586.5017866666667</v>
      </c>
    </row>
    <row r="137" spans="1:12" ht="15.75" x14ac:dyDescent="0.25">
      <c r="A137" s="27" t="s">
        <v>71</v>
      </c>
      <c r="B137" s="47">
        <v>41370</v>
      </c>
      <c r="C137" s="96" t="s">
        <v>154</v>
      </c>
      <c r="D137" s="35" t="s">
        <v>9</v>
      </c>
      <c r="E137" s="36" t="s">
        <v>6</v>
      </c>
      <c r="F137" s="60">
        <v>400</v>
      </c>
      <c r="G137" s="15">
        <f t="shared" si="2"/>
        <v>0.68200985758861221</v>
      </c>
      <c r="H137" s="46" t="s">
        <v>40</v>
      </c>
      <c r="I137" s="43" t="s">
        <v>31</v>
      </c>
      <c r="J137" s="17" t="s">
        <v>47</v>
      </c>
      <c r="K137" s="19" t="s">
        <v>41</v>
      </c>
      <c r="L137" s="21">
        <v>586.5017866666667</v>
      </c>
    </row>
    <row r="138" spans="1:12" ht="15.75" x14ac:dyDescent="0.25">
      <c r="A138" s="27" t="s">
        <v>71</v>
      </c>
      <c r="B138" s="47">
        <v>41372</v>
      </c>
      <c r="C138" s="96" t="s">
        <v>154</v>
      </c>
      <c r="D138" s="35" t="s">
        <v>9</v>
      </c>
      <c r="E138" s="36" t="s">
        <v>6</v>
      </c>
      <c r="F138" s="60">
        <v>400</v>
      </c>
      <c r="G138" s="15">
        <f t="shared" si="2"/>
        <v>0.68200985758861221</v>
      </c>
      <c r="H138" s="46" t="s">
        <v>40</v>
      </c>
      <c r="I138" s="43" t="s">
        <v>31</v>
      </c>
      <c r="J138" s="17" t="s">
        <v>47</v>
      </c>
      <c r="K138" s="19" t="s">
        <v>41</v>
      </c>
      <c r="L138" s="21">
        <v>586.5017866666667</v>
      </c>
    </row>
    <row r="139" spans="1:12" ht="15.75" x14ac:dyDescent="0.25">
      <c r="A139" s="27" t="s">
        <v>71</v>
      </c>
      <c r="B139" s="47">
        <v>41373</v>
      </c>
      <c r="C139" s="96" t="s">
        <v>10</v>
      </c>
      <c r="D139" s="35" t="s">
        <v>17</v>
      </c>
      <c r="E139" s="36" t="s">
        <v>32</v>
      </c>
      <c r="F139" s="60">
        <v>5000</v>
      </c>
      <c r="G139" s="15">
        <f t="shared" si="2"/>
        <v>8.5251232198576528</v>
      </c>
      <c r="H139" s="46" t="s">
        <v>21</v>
      </c>
      <c r="I139" s="43" t="s">
        <v>31</v>
      </c>
      <c r="J139" s="17" t="s">
        <v>47</v>
      </c>
      <c r="K139" s="19" t="s">
        <v>41</v>
      </c>
      <c r="L139" s="21">
        <v>586.5017866666667</v>
      </c>
    </row>
    <row r="140" spans="1:12" ht="15.75" x14ac:dyDescent="0.25">
      <c r="A140" s="27" t="s">
        <v>71</v>
      </c>
      <c r="B140" s="47">
        <v>41373</v>
      </c>
      <c r="C140" s="96" t="s">
        <v>10</v>
      </c>
      <c r="D140" s="35" t="s">
        <v>17</v>
      </c>
      <c r="E140" s="36" t="s">
        <v>6</v>
      </c>
      <c r="F140" s="60">
        <v>5000</v>
      </c>
      <c r="G140" s="15">
        <f t="shared" si="2"/>
        <v>8.5251232198576528</v>
      </c>
      <c r="H140" s="46" t="s">
        <v>48</v>
      </c>
      <c r="I140" s="43" t="s">
        <v>31</v>
      </c>
      <c r="J140" s="17" t="s">
        <v>47</v>
      </c>
      <c r="K140" s="19" t="s">
        <v>41</v>
      </c>
      <c r="L140" s="21">
        <v>586.5017866666667</v>
      </c>
    </row>
    <row r="141" spans="1:12" ht="15.75" x14ac:dyDescent="0.25">
      <c r="A141" s="27" t="s">
        <v>71</v>
      </c>
      <c r="B141" s="47">
        <v>41373</v>
      </c>
      <c r="C141" s="96" t="s">
        <v>154</v>
      </c>
      <c r="D141" s="35" t="s">
        <v>9</v>
      </c>
      <c r="E141" s="36" t="s">
        <v>6</v>
      </c>
      <c r="F141" s="60">
        <v>1300</v>
      </c>
      <c r="G141" s="15">
        <f t="shared" si="2"/>
        <v>2.21653203716299</v>
      </c>
      <c r="H141" s="35" t="s">
        <v>40</v>
      </c>
      <c r="I141" s="81" t="s">
        <v>31</v>
      </c>
      <c r="J141" s="17" t="s">
        <v>47</v>
      </c>
      <c r="K141" s="19" t="s">
        <v>41</v>
      </c>
      <c r="L141" s="21">
        <v>586.5017866666667</v>
      </c>
    </row>
    <row r="142" spans="1:12" ht="15.75" x14ac:dyDescent="0.25">
      <c r="A142" s="27" t="s">
        <v>71</v>
      </c>
      <c r="B142" s="47">
        <v>41374</v>
      </c>
      <c r="C142" s="96" t="s">
        <v>29</v>
      </c>
      <c r="D142" s="35" t="s">
        <v>8</v>
      </c>
      <c r="E142" s="36" t="s">
        <v>6</v>
      </c>
      <c r="F142" s="60">
        <v>200000</v>
      </c>
      <c r="G142" s="15">
        <f t="shared" si="2"/>
        <v>341.00492879430612</v>
      </c>
      <c r="H142" s="35" t="s">
        <v>40</v>
      </c>
      <c r="I142" s="81" t="s">
        <v>31</v>
      </c>
      <c r="J142" s="17" t="s">
        <v>47</v>
      </c>
      <c r="K142" s="19" t="s">
        <v>41</v>
      </c>
      <c r="L142" s="21">
        <v>586.5017866666667</v>
      </c>
    </row>
    <row r="143" spans="1:12" ht="15.75" x14ac:dyDescent="0.25">
      <c r="A143" s="27" t="s">
        <v>71</v>
      </c>
      <c r="B143" s="47">
        <v>41374</v>
      </c>
      <c r="C143" s="100" t="s">
        <v>74</v>
      </c>
      <c r="D143" s="29" t="s">
        <v>70</v>
      </c>
      <c r="E143" s="36" t="s">
        <v>7</v>
      </c>
      <c r="F143" s="61">
        <v>25000</v>
      </c>
      <c r="G143" s="15">
        <f t="shared" si="2"/>
        <v>42.625616099288266</v>
      </c>
      <c r="H143" s="26" t="s">
        <v>58</v>
      </c>
      <c r="I143" s="43" t="s">
        <v>31</v>
      </c>
      <c r="J143" s="17" t="s">
        <v>47</v>
      </c>
      <c r="K143" s="19" t="s">
        <v>41</v>
      </c>
      <c r="L143" s="21">
        <v>586.5017866666667</v>
      </c>
    </row>
    <row r="144" spans="1:12" ht="15.75" x14ac:dyDescent="0.25">
      <c r="A144" s="27" t="s">
        <v>71</v>
      </c>
      <c r="B144" s="47">
        <v>41374</v>
      </c>
      <c r="C144" s="96" t="s">
        <v>154</v>
      </c>
      <c r="D144" s="35" t="s">
        <v>9</v>
      </c>
      <c r="E144" s="36" t="s">
        <v>6</v>
      </c>
      <c r="F144" s="60">
        <v>1250</v>
      </c>
      <c r="G144" s="15">
        <f t="shared" si="2"/>
        <v>2.1312808049644132</v>
      </c>
      <c r="H144" s="46" t="s">
        <v>40</v>
      </c>
      <c r="I144" s="43" t="s">
        <v>31</v>
      </c>
      <c r="J144" s="17" t="s">
        <v>47</v>
      </c>
      <c r="K144" s="19" t="s">
        <v>41</v>
      </c>
      <c r="L144" s="21">
        <v>586.5017866666667</v>
      </c>
    </row>
    <row r="145" spans="1:12" ht="15.75" x14ac:dyDescent="0.25">
      <c r="A145" s="27" t="s">
        <v>71</v>
      </c>
      <c r="B145" s="47">
        <v>41375</v>
      </c>
      <c r="C145" s="96" t="s">
        <v>154</v>
      </c>
      <c r="D145" s="35" t="s">
        <v>9</v>
      </c>
      <c r="E145" s="36" t="s">
        <v>6</v>
      </c>
      <c r="F145" s="60">
        <v>600</v>
      </c>
      <c r="G145" s="15">
        <f t="shared" si="2"/>
        <v>1.0230147863829184</v>
      </c>
      <c r="H145" s="46" t="s">
        <v>40</v>
      </c>
      <c r="I145" s="43" t="s">
        <v>31</v>
      </c>
      <c r="J145" s="17" t="s">
        <v>47</v>
      </c>
      <c r="K145" s="19" t="s">
        <v>41</v>
      </c>
      <c r="L145" s="21">
        <v>586.5017866666667</v>
      </c>
    </row>
    <row r="146" spans="1:12" ht="15.75" x14ac:dyDescent="0.25">
      <c r="A146" s="27" t="s">
        <v>71</v>
      </c>
      <c r="B146" s="47">
        <v>41376</v>
      </c>
      <c r="C146" s="96" t="s">
        <v>154</v>
      </c>
      <c r="D146" s="35" t="s">
        <v>9</v>
      </c>
      <c r="E146" s="36" t="s">
        <v>6</v>
      </c>
      <c r="F146" s="60">
        <v>1000</v>
      </c>
      <c r="G146" s="15">
        <f t="shared" si="2"/>
        <v>1.7050246439715306</v>
      </c>
      <c r="H146" s="46" t="s">
        <v>40</v>
      </c>
      <c r="I146" s="43" t="s">
        <v>31</v>
      </c>
      <c r="J146" s="17" t="s">
        <v>47</v>
      </c>
      <c r="K146" s="19" t="s">
        <v>41</v>
      </c>
      <c r="L146" s="21">
        <v>586.5017866666667</v>
      </c>
    </row>
    <row r="147" spans="1:12" ht="15.75" x14ac:dyDescent="0.25">
      <c r="A147" s="27" t="s">
        <v>71</v>
      </c>
      <c r="B147" s="47">
        <v>41377</v>
      </c>
      <c r="C147" s="96" t="s">
        <v>154</v>
      </c>
      <c r="D147" s="35" t="s">
        <v>9</v>
      </c>
      <c r="E147" s="36" t="s">
        <v>6</v>
      </c>
      <c r="F147" s="60">
        <v>900</v>
      </c>
      <c r="G147" s="15">
        <f t="shared" si="2"/>
        <v>1.5345221795743775</v>
      </c>
      <c r="H147" s="46" t="s">
        <v>40</v>
      </c>
      <c r="I147" s="43" t="s">
        <v>31</v>
      </c>
      <c r="J147" s="17" t="s">
        <v>47</v>
      </c>
      <c r="K147" s="19" t="s">
        <v>41</v>
      </c>
      <c r="L147" s="21">
        <v>586.5017866666667</v>
      </c>
    </row>
    <row r="148" spans="1:12" ht="15.75" x14ac:dyDescent="0.25">
      <c r="A148" s="27" t="s">
        <v>71</v>
      </c>
      <c r="B148" s="47">
        <v>41380</v>
      </c>
      <c r="C148" s="96" t="s">
        <v>10</v>
      </c>
      <c r="D148" s="35" t="s">
        <v>17</v>
      </c>
      <c r="E148" s="36" t="s">
        <v>32</v>
      </c>
      <c r="F148" s="60">
        <v>5000</v>
      </c>
      <c r="G148" s="15">
        <f t="shared" si="2"/>
        <v>8.5251232198576528</v>
      </c>
      <c r="H148" s="46" t="s">
        <v>22</v>
      </c>
      <c r="I148" s="43" t="s">
        <v>31</v>
      </c>
      <c r="J148" s="17" t="s">
        <v>47</v>
      </c>
      <c r="K148" s="19" t="s">
        <v>41</v>
      </c>
      <c r="L148" s="21">
        <v>586.5017866666667</v>
      </c>
    </row>
    <row r="149" spans="1:12" ht="15.75" x14ac:dyDescent="0.25">
      <c r="A149" s="27" t="s">
        <v>71</v>
      </c>
      <c r="B149" s="47">
        <v>41380</v>
      </c>
      <c r="C149" s="96" t="s">
        <v>10</v>
      </c>
      <c r="D149" s="35" t="s">
        <v>17</v>
      </c>
      <c r="E149" s="36" t="s">
        <v>32</v>
      </c>
      <c r="F149" s="60">
        <v>5000</v>
      </c>
      <c r="G149" s="15">
        <f t="shared" si="2"/>
        <v>8.5251232198576528</v>
      </c>
      <c r="H149" s="46" t="s">
        <v>23</v>
      </c>
      <c r="I149" s="43" t="s">
        <v>31</v>
      </c>
      <c r="J149" s="17" t="s">
        <v>47</v>
      </c>
      <c r="K149" s="19" t="s">
        <v>41</v>
      </c>
      <c r="L149" s="21">
        <v>586.5017866666667</v>
      </c>
    </row>
    <row r="150" spans="1:12" ht="15.75" x14ac:dyDescent="0.25">
      <c r="A150" s="27" t="s">
        <v>71</v>
      </c>
      <c r="B150" s="47">
        <v>41380</v>
      </c>
      <c r="C150" s="96" t="s">
        <v>10</v>
      </c>
      <c r="D150" s="35" t="s">
        <v>17</v>
      </c>
      <c r="E150" s="36" t="s">
        <v>6</v>
      </c>
      <c r="F150" s="60">
        <v>5000</v>
      </c>
      <c r="G150" s="15">
        <f t="shared" si="2"/>
        <v>8.5251232198576528</v>
      </c>
      <c r="H150" s="46" t="s">
        <v>24</v>
      </c>
      <c r="I150" s="43" t="s">
        <v>31</v>
      </c>
      <c r="J150" s="17" t="s">
        <v>47</v>
      </c>
      <c r="K150" s="19" t="s">
        <v>41</v>
      </c>
      <c r="L150" s="21">
        <v>586.5017866666667</v>
      </c>
    </row>
    <row r="151" spans="1:12" ht="15.75" x14ac:dyDescent="0.25">
      <c r="A151" s="27" t="s">
        <v>71</v>
      </c>
      <c r="B151" s="47">
        <v>41380</v>
      </c>
      <c r="C151" s="96" t="s">
        <v>154</v>
      </c>
      <c r="D151" s="35" t="s">
        <v>9</v>
      </c>
      <c r="E151" s="36" t="s">
        <v>6</v>
      </c>
      <c r="F151" s="60">
        <v>1000</v>
      </c>
      <c r="G151" s="15">
        <f t="shared" si="2"/>
        <v>1.7050246439715306</v>
      </c>
      <c r="H151" s="46" t="s">
        <v>40</v>
      </c>
      <c r="I151" s="43" t="s">
        <v>31</v>
      </c>
      <c r="J151" s="17" t="s">
        <v>47</v>
      </c>
      <c r="K151" s="19" t="s">
        <v>41</v>
      </c>
      <c r="L151" s="21">
        <v>586.5017866666667</v>
      </c>
    </row>
    <row r="152" spans="1:12" ht="15.75" x14ac:dyDescent="0.25">
      <c r="A152" s="27" t="s">
        <v>71</v>
      </c>
      <c r="B152" s="47">
        <v>41381</v>
      </c>
      <c r="C152" s="96" t="s">
        <v>154</v>
      </c>
      <c r="D152" s="35" t="s">
        <v>9</v>
      </c>
      <c r="E152" s="36" t="s">
        <v>6</v>
      </c>
      <c r="F152" s="60">
        <v>600</v>
      </c>
      <c r="G152" s="15">
        <f t="shared" si="2"/>
        <v>1.0230147863829184</v>
      </c>
      <c r="H152" s="46" t="s">
        <v>40</v>
      </c>
      <c r="I152" s="43" t="s">
        <v>31</v>
      </c>
      <c r="J152" s="17" t="s">
        <v>47</v>
      </c>
      <c r="K152" s="19" t="s">
        <v>41</v>
      </c>
      <c r="L152" s="21">
        <v>586.5017866666667</v>
      </c>
    </row>
    <row r="153" spans="1:12" ht="15.75" x14ac:dyDescent="0.25">
      <c r="A153" s="27" t="s">
        <v>71</v>
      </c>
      <c r="B153" s="47">
        <v>41382</v>
      </c>
      <c r="C153" s="96" t="s">
        <v>154</v>
      </c>
      <c r="D153" s="35" t="s">
        <v>9</v>
      </c>
      <c r="E153" s="36" t="s">
        <v>6</v>
      </c>
      <c r="F153" s="60">
        <v>1300</v>
      </c>
      <c r="G153" s="15">
        <f t="shared" si="2"/>
        <v>2.21653203716299</v>
      </c>
      <c r="H153" s="46" t="s">
        <v>40</v>
      </c>
      <c r="I153" s="43" t="s">
        <v>31</v>
      </c>
      <c r="J153" s="17" t="s">
        <v>47</v>
      </c>
      <c r="K153" s="19" t="s">
        <v>41</v>
      </c>
      <c r="L153" s="21">
        <v>586.5017866666667</v>
      </c>
    </row>
    <row r="154" spans="1:12" ht="15.75" x14ac:dyDescent="0.25">
      <c r="A154" s="27" t="s">
        <v>71</v>
      </c>
      <c r="B154" s="47">
        <v>41383</v>
      </c>
      <c r="C154" s="96" t="s">
        <v>154</v>
      </c>
      <c r="D154" s="35" t="s">
        <v>9</v>
      </c>
      <c r="E154" s="36" t="s">
        <v>6</v>
      </c>
      <c r="F154" s="60">
        <v>1000</v>
      </c>
      <c r="G154" s="15">
        <f t="shared" si="2"/>
        <v>1.7050246439715306</v>
      </c>
      <c r="H154" s="46" t="s">
        <v>40</v>
      </c>
      <c r="I154" s="43" t="s">
        <v>31</v>
      </c>
      <c r="J154" s="17" t="s">
        <v>47</v>
      </c>
      <c r="K154" s="19" t="s">
        <v>41</v>
      </c>
      <c r="L154" s="21">
        <v>586.5017866666667</v>
      </c>
    </row>
    <row r="155" spans="1:12" ht="15.75" x14ac:dyDescent="0.25">
      <c r="A155" s="27" t="s">
        <v>71</v>
      </c>
      <c r="B155" s="47">
        <v>41384</v>
      </c>
      <c r="C155" s="96" t="s">
        <v>154</v>
      </c>
      <c r="D155" s="35" t="s">
        <v>9</v>
      </c>
      <c r="E155" s="36" t="s">
        <v>6</v>
      </c>
      <c r="F155" s="60">
        <v>900</v>
      </c>
      <c r="G155" s="15">
        <f t="shared" si="2"/>
        <v>1.5345221795743775</v>
      </c>
      <c r="H155" s="46" t="s">
        <v>40</v>
      </c>
      <c r="I155" s="43" t="s">
        <v>31</v>
      </c>
      <c r="J155" s="17" t="s">
        <v>47</v>
      </c>
      <c r="K155" s="19" t="s">
        <v>41</v>
      </c>
      <c r="L155" s="21">
        <v>586.5017866666667</v>
      </c>
    </row>
    <row r="156" spans="1:12" ht="15.75" x14ac:dyDescent="0.25">
      <c r="A156" s="27" t="s">
        <v>71</v>
      </c>
      <c r="B156" s="47">
        <v>41385</v>
      </c>
      <c r="C156" s="96" t="s">
        <v>154</v>
      </c>
      <c r="D156" s="35" t="s">
        <v>9</v>
      </c>
      <c r="E156" s="36" t="s">
        <v>6</v>
      </c>
      <c r="F156" s="60">
        <v>1100</v>
      </c>
      <c r="G156" s="15">
        <f t="shared" si="2"/>
        <v>1.8755271083686837</v>
      </c>
      <c r="H156" s="46" t="s">
        <v>40</v>
      </c>
      <c r="I156" s="43" t="s">
        <v>31</v>
      </c>
      <c r="J156" s="17" t="s">
        <v>47</v>
      </c>
      <c r="K156" s="19" t="s">
        <v>41</v>
      </c>
      <c r="L156" s="21">
        <v>586.5017866666667</v>
      </c>
    </row>
    <row r="157" spans="1:12" ht="15.75" x14ac:dyDescent="0.25">
      <c r="A157" s="27" t="s">
        <v>71</v>
      </c>
      <c r="B157" s="47">
        <v>41387</v>
      </c>
      <c r="C157" s="96" t="s">
        <v>10</v>
      </c>
      <c r="D157" s="35" t="s">
        <v>17</v>
      </c>
      <c r="E157" s="36" t="s">
        <v>32</v>
      </c>
      <c r="F157" s="60">
        <v>5000</v>
      </c>
      <c r="G157" s="15">
        <f t="shared" si="2"/>
        <v>8.5251232198576528</v>
      </c>
      <c r="H157" s="46" t="s">
        <v>25</v>
      </c>
      <c r="I157" s="43" t="s">
        <v>31</v>
      </c>
      <c r="J157" s="17" t="s">
        <v>47</v>
      </c>
      <c r="K157" s="19" t="s">
        <v>41</v>
      </c>
      <c r="L157" s="21">
        <v>586.5017866666667</v>
      </c>
    </row>
    <row r="158" spans="1:12" ht="15.75" x14ac:dyDescent="0.25">
      <c r="A158" s="27" t="s">
        <v>71</v>
      </c>
      <c r="B158" s="47">
        <v>41387</v>
      </c>
      <c r="C158" s="96" t="s">
        <v>10</v>
      </c>
      <c r="D158" s="35" t="s">
        <v>17</v>
      </c>
      <c r="E158" s="36" t="s">
        <v>32</v>
      </c>
      <c r="F158" s="60">
        <v>2000</v>
      </c>
      <c r="G158" s="15">
        <f t="shared" si="2"/>
        <v>3.4100492879430613</v>
      </c>
      <c r="H158" s="46" t="s">
        <v>26</v>
      </c>
      <c r="I158" s="43" t="s">
        <v>31</v>
      </c>
      <c r="J158" s="17" t="s">
        <v>47</v>
      </c>
      <c r="K158" s="19" t="s">
        <v>41</v>
      </c>
      <c r="L158" s="21">
        <v>586.5017866666667</v>
      </c>
    </row>
    <row r="159" spans="1:12" ht="15.75" x14ac:dyDescent="0.25">
      <c r="A159" s="27" t="s">
        <v>71</v>
      </c>
      <c r="B159" s="47">
        <v>41387</v>
      </c>
      <c r="C159" s="96" t="s">
        <v>10</v>
      </c>
      <c r="D159" s="35" t="s">
        <v>17</v>
      </c>
      <c r="E159" s="36" t="s">
        <v>32</v>
      </c>
      <c r="F159" s="60">
        <v>1000</v>
      </c>
      <c r="G159" s="15">
        <f t="shared" si="2"/>
        <v>1.7050246439715306</v>
      </c>
      <c r="H159" s="46" t="s">
        <v>27</v>
      </c>
      <c r="I159" s="43" t="s">
        <v>31</v>
      </c>
      <c r="J159" s="17" t="s">
        <v>47</v>
      </c>
      <c r="K159" s="19" t="s">
        <v>41</v>
      </c>
      <c r="L159" s="21">
        <v>586.5017866666667</v>
      </c>
    </row>
    <row r="160" spans="1:12" ht="15.75" x14ac:dyDescent="0.25">
      <c r="A160" s="27" t="s">
        <v>71</v>
      </c>
      <c r="B160" s="47">
        <v>41387</v>
      </c>
      <c r="C160" s="96" t="s">
        <v>75</v>
      </c>
      <c r="D160" s="35" t="s">
        <v>33</v>
      </c>
      <c r="E160" s="36" t="s">
        <v>7</v>
      </c>
      <c r="F160" s="60">
        <v>15000</v>
      </c>
      <c r="G160" s="15">
        <f t="shared" si="2"/>
        <v>25.57536965957296</v>
      </c>
      <c r="H160" s="46" t="s">
        <v>60</v>
      </c>
      <c r="I160" s="43" t="s">
        <v>31</v>
      </c>
      <c r="J160" s="17" t="s">
        <v>47</v>
      </c>
      <c r="K160" s="19" t="s">
        <v>41</v>
      </c>
      <c r="L160" s="21">
        <v>586.5017866666667</v>
      </c>
    </row>
    <row r="161" spans="1:12" ht="15.75" x14ac:dyDescent="0.25">
      <c r="A161" s="27" t="s">
        <v>71</v>
      </c>
      <c r="B161" s="47">
        <v>41387</v>
      </c>
      <c r="C161" s="96" t="s">
        <v>76</v>
      </c>
      <c r="D161" s="35" t="s">
        <v>33</v>
      </c>
      <c r="E161" s="36" t="s">
        <v>7</v>
      </c>
      <c r="F161" s="60">
        <v>5000</v>
      </c>
      <c r="G161" s="15">
        <f t="shared" si="2"/>
        <v>8.5251232198576528</v>
      </c>
      <c r="H161" s="46" t="s">
        <v>78</v>
      </c>
      <c r="I161" s="43" t="s">
        <v>31</v>
      </c>
      <c r="J161" s="17" t="s">
        <v>47</v>
      </c>
      <c r="K161" s="19" t="s">
        <v>41</v>
      </c>
      <c r="L161" s="21">
        <v>586.5017866666667</v>
      </c>
    </row>
    <row r="162" spans="1:12" ht="15.75" x14ac:dyDescent="0.25">
      <c r="A162" s="27" t="s">
        <v>71</v>
      </c>
      <c r="B162" s="47">
        <v>41387</v>
      </c>
      <c r="C162" s="96" t="s">
        <v>77</v>
      </c>
      <c r="D162" s="35" t="s">
        <v>33</v>
      </c>
      <c r="E162" s="36" t="s">
        <v>7</v>
      </c>
      <c r="F162" s="60">
        <v>10200</v>
      </c>
      <c r="G162" s="15">
        <f t="shared" si="2"/>
        <v>17.391251368509611</v>
      </c>
      <c r="H162" s="46" t="s">
        <v>78</v>
      </c>
      <c r="I162" s="43" t="s">
        <v>31</v>
      </c>
      <c r="J162" s="17" t="s">
        <v>47</v>
      </c>
      <c r="K162" s="19" t="s">
        <v>41</v>
      </c>
      <c r="L162" s="21">
        <v>586.5017866666667</v>
      </c>
    </row>
    <row r="163" spans="1:12" ht="15.75" x14ac:dyDescent="0.25">
      <c r="A163" s="27" t="s">
        <v>71</v>
      </c>
      <c r="B163" s="47">
        <v>41387</v>
      </c>
      <c r="C163" s="96" t="s">
        <v>154</v>
      </c>
      <c r="D163" s="35" t="s">
        <v>9</v>
      </c>
      <c r="E163" s="36" t="s">
        <v>6</v>
      </c>
      <c r="F163" s="60">
        <v>1800</v>
      </c>
      <c r="G163" s="15">
        <f t="shared" si="2"/>
        <v>3.0690443591487551</v>
      </c>
      <c r="H163" s="46" t="s">
        <v>40</v>
      </c>
      <c r="I163" s="43" t="s">
        <v>31</v>
      </c>
      <c r="J163" s="17" t="s">
        <v>47</v>
      </c>
      <c r="K163" s="19" t="s">
        <v>41</v>
      </c>
      <c r="L163" s="21">
        <v>586.5017866666667</v>
      </c>
    </row>
    <row r="164" spans="1:12" ht="15.75" x14ac:dyDescent="0.25">
      <c r="A164" s="27" t="s">
        <v>71</v>
      </c>
      <c r="B164" s="47">
        <v>41388</v>
      </c>
      <c r="C164" s="96" t="s">
        <v>154</v>
      </c>
      <c r="D164" s="35" t="s">
        <v>9</v>
      </c>
      <c r="E164" s="36" t="s">
        <v>6</v>
      </c>
      <c r="F164" s="60">
        <v>1200</v>
      </c>
      <c r="G164" s="15">
        <f t="shared" si="2"/>
        <v>2.0460295727658369</v>
      </c>
      <c r="H164" s="46" t="s">
        <v>40</v>
      </c>
      <c r="I164" s="43" t="s">
        <v>31</v>
      </c>
      <c r="J164" s="17" t="s">
        <v>47</v>
      </c>
      <c r="K164" s="19" t="s">
        <v>41</v>
      </c>
      <c r="L164" s="21">
        <v>586.5017866666667</v>
      </c>
    </row>
    <row r="165" spans="1:12" ht="15.75" x14ac:dyDescent="0.25">
      <c r="A165" s="27" t="s">
        <v>71</v>
      </c>
      <c r="B165" s="47">
        <v>41389</v>
      </c>
      <c r="C165" s="96" t="s">
        <v>154</v>
      </c>
      <c r="D165" s="35" t="s">
        <v>9</v>
      </c>
      <c r="E165" s="36" t="s">
        <v>6</v>
      </c>
      <c r="F165" s="60">
        <v>1000</v>
      </c>
      <c r="G165" s="15">
        <f t="shared" si="2"/>
        <v>1.7050246439715306</v>
      </c>
      <c r="H165" s="46" t="s">
        <v>40</v>
      </c>
      <c r="I165" s="43" t="s">
        <v>31</v>
      </c>
      <c r="J165" s="17" t="s">
        <v>47</v>
      </c>
      <c r="K165" s="19" t="s">
        <v>41</v>
      </c>
      <c r="L165" s="21">
        <v>586.5017866666667</v>
      </c>
    </row>
    <row r="166" spans="1:12" ht="15.75" x14ac:dyDescent="0.25">
      <c r="A166" s="27" t="s">
        <v>71</v>
      </c>
      <c r="B166" s="47">
        <v>41390</v>
      </c>
      <c r="C166" s="96" t="s">
        <v>154</v>
      </c>
      <c r="D166" s="35" t="s">
        <v>9</v>
      </c>
      <c r="E166" s="36" t="s">
        <v>6</v>
      </c>
      <c r="F166" s="60">
        <v>1400</v>
      </c>
      <c r="G166" s="15">
        <f t="shared" si="2"/>
        <v>2.3870345015601431</v>
      </c>
      <c r="H166" s="46" t="s">
        <v>40</v>
      </c>
      <c r="I166" s="43" t="s">
        <v>31</v>
      </c>
      <c r="J166" s="17" t="s">
        <v>47</v>
      </c>
      <c r="K166" s="19" t="s">
        <v>41</v>
      </c>
      <c r="L166" s="21">
        <v>586.5017866666667</v>
      </c>
    </row>
    <row r="167" spans="1:12" ht="15.75" x14ac:dyDescent="0.25">
      <c r="A167" s="27" t="s">
        <v>71</v>
      </c>
      <c r="B167" s="47">
        <v>41391</v>
      </c>
      <c r="C167" s="96" t="s">
        <v>10</v>
      </c>
      <c r="D167" s="35" t="s">
        <v>17</v>
      </c>
      <c r="E167" s="36" t="s">
        <v>32</v>
      </c>
      <c r="F167" s="60">
        <v>2500</v>
      </c>
      <c r="G167" s="15">
        <f t="shared" si="2"/>
        <v>4.2625616099288264</v>
      </c>
      <c r="H167" s="46" t="s">
        <v>28</v>
      </c>
      <c r="I167" s="43" t="s">
        <v>31</v>
      </c>
      <c r="J167" s="17" t="s">
        <v>47</v>
      </c>
      <c r="K167" s="19" t="s">
        <v>41</v>
      </c>
      <c r="L167" s="21">
        <v>586.5017866666667</v>
      </c>
    </row>
    <row r="168" spans="1:12" ht="15.75" x14ac:dyDescent="0.25">
      <c r="A168" s="27" t="s">
        <v>71</v>
      </c>
      <c r="B168" s="47">
        <v>41391</v>
      </c>
      <c r="C168" s="96" t="s">
        <v>79</v>
      </c>
      <c r="D168" s="35" t="s">
        <v>8</v>
      </c>
      <c r="E168" s="36" t="s">
        <v>6</v>
      </c>
      <c r="F168" s="60">
        <v>30000</v>
      </c>
      <c r="G168" s="15">
        <f t="shared" si="2"/>
        <v>51.15073931914592</v>
      </c>
      <c r="H168" s="46" t="s">
        <v>40</v>
      </c>
      <c r="I168" s="43" t="s">
        <v>31</v>
      </c>
      <c r="J168" s="17" t="s">
        <v>47</v>
      </c>
      <c r="K168" s="19" t="s">
        <v>41</v>
      </c>
      <c r="L168" s="21">
        <v>586.5017866666667</v>
      </c>
    </row>
    <row r="169" spans="1:12" ht="15.75" x14ac:dyDescent="0.25">
      <c r="A169" s="27" t="s">
        <v>71</v>
      </c>
      <c r="B169" s="47">
        <v>41391</v>
      </c>
      <c r="C169" s="96" t="s">
        <v>154</v>
      </c>
      <c r="D169" s="35" t="s">
        <v>9</v>
      </c>
      <c r="E169" s="36" t="s">
        <v>6</v>
      </c>
      <c r="F169" s="60">
        <v>1700</v>
      </c>
      <c r="G169" s="15">
        <f t="shared" si="2"/>
        <v>2.898541894751602</v>
      </c>
      <c r="H169" s="46" t="s">
        <v>40</v>
      </c>
      <c r="I169" s="43" t="s">
        <v>31</v>
      </c>
      <c r="J169" s="17" t="s">
        <v>47</v>
      </c>
      <c r="K169" s="19" t="s">
        <v>41</v>
      </c>
      <c r="L169" s="21">
        <v>586.5017866666667</v>
      </c>
    </row>
    <row r="170" spans="1:12" ht="15.75" x14ac:dyDescent="0.25">
      <c r="A170" s="27" t="s">
        <v>71</v>
      </c>
      <c r="B170" s="47">
        <v>41393</v>
      </c>
      <c r="C170" s="96" t="s">
        <v>10</v>
      </c>
      <c r="D170" s="35" t="s">
        <v>17</v>
      </c>
      <c r="E170" s="36" t="s">
        <v>6</v>
      </c>
      <c r="F170" s="60">
        <v>2500</v>
      </c>
      <c r="G170" s="15">
        <f t="shared" si="2"/>
        <v>4.2625616099288264</v>
      </c>
      <c r="H170" s="46" t="s">
        <v>49</v>
      </c>
      <c r="I170" s="43" t="s">
        <v>31</v>
      </c>
      <c r="J170" s="17" t="s">
        <v>47</v>
      </c>
      <c r="K170" s="19" t="s">
        <v>41</v>
      </c>
      <c r="L170" s="21">
        <v>586.5017866666667</v>
      </c>
    </row>
    <row r="171" spans="1:12" ht="15.75" x14ac:dyDescent="0.25">
      <c r="A171" s="27" t="s">
        <v>80</v>
      </c>
      <c r="B171" s="47">
        <v>41394</v>
      </c>
      <c r="C171" s="96" t="s">
        <v>154</v>
      </c>
      <c r="D171" s="35" t="s">
        <v>9</v>
      </c>
      <c r="E171" s="36" t="s">
        <v>6</v>
      </c>
      <c r="F171" s="51">
        <v>1100</v>
      </c>
      <c r="G171" s="15">
        <f t="shared" si="2"/>
        <v>1.8755271083686837</v>
      </c>
      <c r="H171" s="40" t="s">
        <v>40</v>
      </c>
      <c r="I171" s="41" t="s">
        <v>31</v>
      </c>
      <c r="J171" s="17" t="s">
        <v>47</v>
      </c>
      <c r="K171" s="19" t="s">
        <v>41</v>
      </c>
      <c r="L171" s="21">
        <v>586.5017866666667</v>
      </c>
    </row>
    <row r="172" spans="1:12" ht="15.75" x14ac:dyDescent="0.25">
      <c r="A172" s="27" t="s">
        <v>80</v>
      </c>
      <c r="B172" s="47">
        <v>41395</v>
      </c>
      <c r="C172" s="96" t="s">
        <v>154</v>
      </c>
      <c r="D172" s="35" t="s">
        <v>9</v>
      </c>
      <c r="E172" s="36" t="s">
        <v>6</v>
      </c>
      <c r="F172" s="55">
        <v>900</v>
      </c>
      <c r="G172" s="15">
        <f t="shared" si="2"/>
        <v>1.5345221795743775</v>
      </c>
      <c r="H172" s="83" t="s">
        <v>40</v>
      </c>
      <c r="I172" s="41" t="s">
        <v>31</v>
      </c>
      <c r="J172" s="17" t="s">
        <v>47</v>
      </c>
      <c r="K172" s="19" t="s">
        <v>41</v>
      </c>
      <c r="L172" s="21">
        <v>586.5017866666667</v>
      </c>
    </row>
    <row r="173" spans="1:12" ht="15.75" x14ac:dyDescent="0.25">
      <c r="A173" s="27" t="s">
        <v>80</v>
      </c>
      <c r="B173" s="47">
        <v>41396</v>
      </c>
      <c r="C173" s="96" t="s">
        <v>154</v>
      </c>
      <c r="D173" s="35" t="s">
        <v>9</v>
      </c>
      <c r="E173" s="36" t="s">
        <v>6</v>
      </c>
      <c r="F173" s="62">
        <v>1000</v>
      </c>
      <c r="G173" s="15">
        <f t="shared" si="2"/>
        <v>1.7050246439715306</v>
      </c>
      <c r="H173" s="79" t="s">
        <v>40</v>
      </c>
      <c r="I173" s="81" t="s">
        <v>31</v>
      </c>
      <c r="J173" s="17" t="s">
        <v>47</v>
      </c>
      <c r="K173" s="19" t="s">
        <v>41</v>
      </c>
      <c r="L173" s="21">
        <v>586.5017866666667</v>
      </c>
    </row>
    <row r="174" spans="1:12" ht="15.75" x14ac:dyDescent="0.25">
      <c r="A174" s="27" t="s">
        <v>80</v>
      </c>
      <c r="B174" s="47">
        <v>41397</v>
      </c>
      <c r="C174" s="99" t="s">
        <v>154</v>
      </c>
      <c r="D174" s="87" t="s">
        <v>9</v>
      </c>
      <c r="E174" s="36" t="s">
        <v>6</v>
      </c>
      <c r="F174" s="88">
        <v>1450</v>
      </c>
      <c r="G174" s="15">
        <f t="shared" si="2"/>
        <v>2.4722857337587194</v>
      </c>
      <c r="H174" s="89" t="s">
        <v>40</v>
      </c>
      <c r="I174" s="45" t="s">
        <v>31</v>
      </c>
      <c r="J174" s="17" t="s">
        <v>47</v>
      </c>
      <c r="K174" s="19" t="s">
        <v>41</v>
      </c>
      <c r="L174" s="21">
        <v>586.5017866666667</v>
      </c>
    </row>
    <row r="175" spans="1:12" ht="15.75" x14ac:dyDescent="0.25">
      <c r="A175" s="27" t="s">
        <v>80</v>
      </c>
      <c r="B175" s="47">
        <v>41398</v>
      </c>
      <c r="C175" s="96" t="s">
        <v>34</v>
      </c>
      <c r="D175" s="35" t="s">
        <v>33</v>
      </c>
      <c r="E175" s="36" t="s">
        <v>7</v>
      </c>
      <c r="F175" s="48">
        <v>500</v>
      </c>
      <c r="G175" s="15">
        <f t="shared" si="2"/>
        <v>0.85251232198576532</v>
      </c>
      <c r="H175" s="80" t="s">
        <v>40</v>
      </c>
      <c r="I175" s="82" t="s">
        <v>31</v>
      </c>
      <c r="J175" s="17" t="s">
        <v>47</v>
      </c>
      <c r="K175" s="19" t="s">
        <v>41</v>
      </c>
      <c r="L175" s="21">
        <v>586.5017866666667</v>
      </c>
    </row>
    <row r="176" spans="1:12" ht="15.75" x14ac:dyDescent="0.25">
      <c r="A176" s="27" t="s">
        <v>80</v>
      </c>
      <c r="B176" s="47">
        <v>41398</v>
      </c>
      <c r="C176" s="96" t="s">
        <v>29</v>
      </c>
      <c r="D176" s="35" t="s">
        <v>8</v>
      </c>
      <c r="E176" s="36" t="s">
        <v>6</v>
      </c>
      <c r="F176" s="60">
        <v>200000</v>
      </c>
      <c r="G176" s="15">
        <f t="shared" si="2"/>
        <v>341.00492879430612</v>
      </c>
      <c r="H176" s="46" t="s">
        <v>40</v>
      </c>
      <c r="I176" s="43" t="s">
        <v>31</v>
      </c>
      <c r="J176" s="17" t="s">
        <v>47</v>
      </c>
      <c r="K176" s="19" t="s">
        <v>41</v>
      </c>
      <c r="L176" s="21">
        <v>586.5017866666667</v>
      </c>
    </row>
    <row r="177" spans="1:12" ht="15.75" x14ac:dyDescent="0.25">
      <c r="A177" s="27" t="s">
        <v>80</v>
      </c>
      <c r="B177" s="47">
        <v>41398</v>
      </c>
      <c r="C177" s="96" t="s">
        <v>154</v>
      </c>
      <c r="D177" s="35" t="s">
        <v>9</v>
      </c>
      <c r="E177" s="36" t="s">
        <v>6</v>
      </c>
      <c r="F177" s="60">
        <v>1600</v>
      </c>
      <c r="G177" s="15">
        <f t="shared" si="2"/>
        <v>2.7280394303544488</v>
      </c>
      <c r="H177" s="46" t="s">
        <v>40</v>
      </c>
      <c r="I177" s="43" t="s">
        <v>31</v>
      </c>
      <c r="J177" s="17" t="s">
        <v>47</v>
      </c>
      <c r="K177" s="19" t="s">
        <v>41</v>
      </c>
      <c r="L177" s="21">
        <v>586.5017866666667</v>
      </c>
    </row>
    <row r="178" spans="1:12" ht="15.75" x14ac:dyDescent="0.25">
      <c r="A178" s="27" t="s">
        <v>80</v>
      </c>
      <c r="B178" s="47">
        <v>41401</v>
      </c>
      <c r="C178" s="96" t="s">
        <v>154</v>
      </c>
      <c r="D178" s="35" t="s">
        <v>9</v>
      </c>
      <c r="E178" s="36" t="s">
        <v>6</v>
      </c>
      <c r="F178" s="60">
        <v>1000</v>
      </c>
      <c r="G178" s="15">
        <f t="shared" si="2"/>
        <v>1.7050246439715306</v>
      </c>
      <c r="H178" s="46" t="s">
        <v>40</v>
      </c>
      <c r="I178" s="43" t="s">
        <v>31</v>
      </c>
      <c r="J178" s="17" t="s">
        <v>47</v>
      </c>
      <c r="K178" s="19" t="s">
        <v>41</v>
      </c>
      <c r="L178" s="21">
        <v>586.5017866666667</v>
      </c>
    </row>
    <row r="179" spans="1:12" ht="15.75" x14ac:dyDescent="0.25">
      <c r="A179" s="27" t="s">
        <v>80</v>
      </c>
      <c r="B179" s="47">
        <v>41402</v>
      </c>
      <c r="C179" s="96" t="s">
        <v>154</v>
      </c>
      <c r="D179" s="35" t="s">
        <v>9</v>
      </c>
      <c r="E179" s="36" t="s">
        <v>6</v>
      </c>
      <c r="F179" s="60">
        <v>600</v>
      </c>
      <c r="G179" s="15">
        <f t="shared" si="2"/>
        <v>1.0230147863829184</v>
      </c>
      <c r="H179" s="46" t="s">
        <v>40</v>
      </c>
      <c r="I179" s="43" t="s">
        <v>31</v>
      </c>
      <c r="J179" s="17" t="s">
        <v>47</v>
      </c>
      <c r="K179" s="19" t="s">
        <v>41</v>
      </c>
      <c r="L179" s="21">
        <v>586.5017866666667</v>
      </c>
    </row>
    <row r="180" spans="1:12" ht="15.75" x14ac:dyDescent="0.25">
      <c r="A180" s="27" t="s">
        <v>80</v>
      </c>
      <c r="B180" s="47">
        <v>41403</v>
      </c>
      <c r="C180" s="96" t="s">
        <v>10</v>
      </c>
      <c r="D180" s="35" t="s">
        <v>17</v>
      </c>
      <c r="E180" s="36" t="s">
        <v>32</v>
      </c>
      <c r="F180" s="39">
        <v>5000</v>
      </c>
      <c r="G180" s="15">
        <f t="shared" si="2"/>
        <v>8.5251232198576528</v>
      </c>
      <c r="H180" s="78" t="s">
        <v>18</v>
      </c>
      <c r="I180" s="45" t="s">
        <v>31</v>
      </c>
      <c r="J180" s="17" t="s">
        <v>47</v>
      </c>
      <c r="K180" s="19" t="s">
        <v>41</v>
      </c>
      <c r="L180" s="21">
        <v>586.5017866666667</v>
      </c>
    </row>
    <row r="181" spans="1:12" ht="15.75" x14ac:dyDescent="0.25">
      <c r="A181" s="27" t="s">
        <v>80</v>
      </c>
      <c r="B181" s="47">
        <v>41403</v>
      </c>
      <c r="C181" s="96" t="s">
        <v>10</v>
      </c>
      <c r="D181" s="35" t="s">
        <v>17</v>
      </c>
      <c r="E181" s="36" t="s">
        <v>32</v>
      </c>
      <c r="F181" s="60">
        <v>2500</v>
      </c>
      <c r="G181" s="15">
        <f t="shared" si="2"/>
        <v>4.2625616099288264</v>
      </c>
      <c r="H181" s="46" t="s">
        <v>19</v>
      </c>
      <c r="I181" s="45" t="s">
        <v>31</v>
      </c>
      <c r="J181" s="17" t="s">
        <v>47</v>
      </c>
      <c r="K181" s="19" t="s">
        <v>41</v>
      </c>
      <c r="L181" s="21">
        <v>586.5017866666667</v>
      </c>
    </row>
    <row r="182" spans="1:12" ht="15.75" x14ac:dyDescent="0.25">
      <c r="A182" s="27" t="s">
        <v>80</v>
      </c>
      <c r="B182" s="47">
        <v>41403</v>
      </c>
      <c r="C182" s="96" t="s">
        <v>10</v>
      </c>
      <c r="D182" s="35" t="s">
        <v>17</v>
      </c>
      <c r="E182" s="36" t="s">
        <v>6</v>
      </c>
      <c r="F182" s="77">
        <v>5000</v>
      </c>
      <c r="G182" s="15">
        <f t="shared" si="2"/>
        <v>8.5251232198576528</v>
      </c>
      <c r="H182" s="78" t="s">
        <v>20</v>
      </c>
      <c r="I182" s="45" t="s">
        <v>31</v>
      </c>
      <c r="J182" s="17" t="s">
        <v>47</v>
      </c>
      <c r="K182" s="19" t="s">
        <v>41</v>
      </c>
      <c r="L182" s="21">
        <v>586.5017866666667</v>
      </c>
    </row>
    <row r="183" spans="1:12" ht="15.75" x14ac:dyDescent="0.25">
      <c r="A183" s="27" t="s">
        <v>80</v>
      </c>
      <c r="B183" s="47">
        <v>41403</v>
      </c>
      <c r="C183" s="96" t="s">
        <v>154</v>
      </c>
      <c r="D183" s="35" t="s">
        <v>9</v>
      </c>
      <c r="E183" s="36" t="s">
        <v>6</v>
      </c>
      <c r="F183" s="60">
        <v>1000</v>
      </c>
      <c r="G183" s="15">
        <f t="shared" si="2"/>
        <v>1.7050246439715306</v>
      </c>
      <c r="H183" s="46" t="s">
        <v>40</v>
      </c>
      <c r="I183" s="43" t="s">
        <v>31</v>
      </c>
      <c r="J183" s="17" t="s">
        <v>47</v>
      </c>
      <c r="K183" s="19" t="s">
        <v>41</v>
      </c>
      <c r="L183" s="21">
        <v>586.5017866666667</v>
      </c>
    </row>
    <row r="184" spans="1:12" ht="15.75" x14ac:dyDescent="0.25">
      <c r="A184" s="27" t="s">
        <v>80</v>
      </c>
      <c r="B184" s="47">
        <v>41404</v>
      </c>
      <c r="C184" s="96" t="s">
        <v>154</v>
      </c>
      <c r="D184" s="35" t="s">
        <v>9</v>
      </c>
      <c r="E184" s="36" t="s">
        <v>6</v>
      </c>
      <c r="F184" s="60">
        <v>1200</v>
      </c>
      <c r="G184" s="15">
        <f t="shared" si="2"/>
        <v>2.0460295727658369</v>
      </c>
      <c r="H184" s="46" t="s">
        <v>40</v>
      </c>
      <c r="I184" s="43" t="s">
        <v>31</v>
      </c>
      <c r="J184" s="17" t="s">
        <v>47</v>
      </c>
      <c r="K184" s="19" t="s">
        <v>41</v>
      </c>
      <c r="L184" s="21">
        <v>586.5017866666667</v>
      </c>
    </row>
    <row r="185" spans="1:12" ht="15.75" x14ac:dyDescent="0.25">
      <c r="A185" s="27" t="s">
        <v>80</v>
      </c>
      <c r="B185" s="47">
        <v>41405</v>
      </c>
      <c r="C185" s="96" t="s">
        <v>154</v>
      </c>
      <c r="D185" s="35" t="s">
        <v>9</v>
      </c>
      <c r="E185" s="36" t="s">
        <v>6</v>
      </c>
      <c r="F185" s="60">
        <v>1500</v>
      </c>
      <c r="G185" s="15">
        <f t="shared" si="2"/>
        <v>2.5575369659572957</v>
      </c>
      <c r="H185" s="46" t="s">
        <v>40</v>
      </c>
      <c r="I185" s="43" t="s">
        <v>31</v>
      </c>
      <c r="J185" s="17" t="s">
        <v>47</v>
      </c>
      <c r="K185" s="19" t="s">
        <v>41</v>
      </c>
      <c r="L185" s="21">
        <v>586.5017866666667</v>
      </c>
    </row>
    <row r="186" spans="1:12" ht="15.75" x14ac:dyDescent="0.25">
      <c r="A186" s="27" t="s">
        <v>80</v>
      </c>
      <c r="B186" s="47">
        <v>41406</v>
      </c>
      <c r="C186" s="96" t="s">
        <v>10</v>
      </c>
      <c r="D186" s="35" t="s">
        <v>17</v>
      </c>
      <c r="E186" s="36" t="s">
        <v>32</v>
      </c>
      <c r="F186" s="60">
        <v>2500</v>
      </c>
      <c r="G186" s="15">
        <f t="shared" si="2"/>
        <v>4.2625616099288264</v>
      </c>
      <c r="H186" s="35" t="s">
        <v>21</v>
      </c>
      <c r="I186" s="81" t="s">
        <v>31</v>
      </c>
      <c r="J186" s="17" t="s">
        <v>47</v>
      </c>
      <c r="K186" s="19" t="s">
        <v>41</v>
      </c>
      <c r="L186" s="21">
        <v>586.5017866666667</v>
      </c>
    </row>
    <row r="187" spans="1:12" ht="15.75" x14ac:dyDescent="0.25">
      <c r="A187" s="27" t="s">
        <v>80</v>
      </c>
      <c r="B187" s="47">
        <v>41406</v>
      </c>
      <c r="C187" s="96" t="s">
        <v>10</v>
      </c>
      <c r="D187" s="35" t="s">
        <v>17</v>
      </c>
      <c r="E187" s="36" t="s">
        <v>32</v>
      </c>
      <c r="F187" s="60">
        <v>2500</v>
      </c>
      <c r="G187" s="15">
        <f t="shared" si="2"/>
        <v>4.2625616099288264</v>
      </c>
      <c r="H187" s="35" t="s">
        <v>48</v>
      </c>
      <c r="I187" s="81" t="s">
        <v>31</v>
      </c>
      <c r="J187" s="17" t="s">
        <v>47</v>
      </c>
      <c r="K187" s="19" t="s">
        <v>41</v>
      </c>
      <c r="L187" s="21">
        <v>586.5017866666667</v>
      </c>
    </row>
    <row r="188" spans="1:12" ht="15.75" x14ac:dyDescent="0.25">
      <c r="A188" s="27" t="s">
        <v>80</v>
      </c>
      <c r="B188" s="47">
        <v>41406</v>
      </c>
      <c r="C188" s="97" t="s">
        <v>10</v>
      </c>
      <c r="D188" s="37" t="s">
        <v>17</v>
      </c>
      <c r="E188" s="36" t="s">
        <v>6</v>
      </c>
      <c r="F188" s="58">
        <v>2500</v>
      </c>
      <c r="G188" s="15">
        <f t="shared" si="2"/>
        <v>4.2625616099288264</v>
      </c>
      <c r="H188" s="42" t="s">
        <v>22</v>
      </c>
      <c r="I188" s="43" t="s">
        <v>31</v>
      </c>
      <c r="J188" s="17" t="s">
        <v>47</v>
      </c>
      <c r="K188" s="19" t="s">
        <v>41</v>
      </c>
      <c r="L188" s="21">
        <v>586.5017866666667</v>
      </c>
    </row>
    <row r="189" spans="1:12" ht="15.75" x14ac:dyDescent="0.25">
      <c r="A189" s="27" t="s">
        <v>80</v>
      </c>
      <c r="B189" s="47">
        <v>41406</v>
      </c>
      <c r="C189" s="98" t="s">
        <v>154</v>
      </c>
      <c r="D189" s="43" t="s">
        <v>9</v>
      </c>
      <c r="E189" s="36" t="s">
        <v>6</v>
      </c>
      <c r="F189" s="62">
        <v>600</v>
      </c>
      <c r="G189" s="15">
        <f t="shared" si="2"/>
        <v>1.0230147863829184</v>
      </c>
      <c r="H189" s="79" t="s">
        <v>40</v>
      </c>
      <c r="I189" s="43" t="s">
        <v>31</v>
      </c>
      <c r="J189" s="17" t="s">
        <v>47</v>
      </c>
      <c r="K189" s="19" t="s">
        <v>41</v>
      </c>
      <c r="L189" s="21">
        <v>586.5017866666667</v>
      </c>
    </row>
    <row r="190" spans="1:12" ht="15.75" x14ac:dyDescent="0.25">
      <c r="A190" s="27" t="s">
        <v>80</v>
      </c>
      <c r="B190" s="47">
        <v>41408</v>
      </c>
      <c r="C190" s="96" t="s">
        <v>82</v>
      </c>
      <c r="D190" s="35" t="s">
        <v>35</v>
      </c>
      <c r="E190" s="36" t="s">
        <v>90</v>
      </c>
      <c r="F190" s="60">
        <v>100000</v>
      </c>
      <c r="G190" s="15">
        <f t="shared" si="2"/>
        <v>170.50246439715306</v>
      </c>
      <c r="H190" s="35" t="s">
        <v>39</v>
      </c>
      <c r="I190" s="81" t="s">
        <v>31</v>
      </c>
      <c r="J190" s="17" t="s">
        <v>47</v>
      </c>
      <c r="K190" s="19" t="s">
        <v>41</v>
      </c>
      <c r="L190" s="21">
        <v>586.5017866666667</v>
      </c>
    </row>
    <row r="191" spans="1:12" ht="15.75" x14ac:dyDescent="0.25">
      <c r="A191" s="27" t="s">
        <v>80</v>
      </c>
      <c r="B191" s="47">
        <v>41408</v>
      </c>
      <c r="C191" s="96" t="s">
        <v>154</v>
      </c>
      <c r="D191" s="35" t="s">
        <v>9</v>
      </c>
      <c r="E191" s="36" t="s">
        <v>6</v>
      </c>
      <c r="F191" s="60">
        <v>1800</v>
      </c>
      <c r="G191" s="15">
        <f t="shared" si="2"/>
        <v>3.0690443591487551</v>
      </c>
      <c r="H191" s="46" t="s">
        <v>40</v>
      </c>
      <c r="I191" s="43" t="s">
        <v>31</v>
      </c>
      <c r="J191" s="17" t="s">
        <v>47</v>
      </c>
      <c r="K191" s="19" t="s">
        <v>41</v>
      </c>
      <c r="L191" s="21">
        <v>586.5017866666667</v>
      </c>
    </row>
    <row r="192" spans="1:12" ht="15.75" x14ac:dyDescent="0.25">
      <c r="A192" s="27" t="s">
        <v>80</v>
      </c>
      <c r="B192" s="47">
        <v>41409</v>
      </c>
      <c r="C192" s="96" t="s">
        <v>10</v>
      </c>
      <c r="D192" s="35" t="s">
        <v>17</v>
      </c>
      <c r="E192" s="36" t="s">
        <v>32</v>
      </c>
      <c r="F192" s="60">
        <v>2500</v>
      </c>
      <c r="G192" s="15">
        <f t="shared" si="2"/>
        <v>4.2625616099288264</v>
      </c>
      <c r="H192" s="46" t="s">
        <v>23</v>
      </c>
      <c r="I192" s="43" t="s">
        <v>31</v>
      </c>
      <c r="J192" s="17" t="s">
        <v>47</v>
      </c>
      <c r="K192" s="19" t="s">
        <v>41</v>
      </c>
      <c r="L192" s="21">
        <v>586.5017866666667</v>
      </c>
    </row>
    <row r="193" spans="1:12" ht="15.75" x14ac:dyDescent="0.25">
      <c r="A193" s="27" t="s">
        <v>80</v>
      </c>
      <c r="B193" s="47">
        <v>41409</v>
      </c>
      <c r="C193" s="96" t="s">
        <v>10</v>
      </c>
      <c r="D193" s="35" t="s">
        <v>17</v>
      </c>
      <c r="E193" s="36" t="s">
        <v>32</v>
      </c>
      <c r="F193" s="60">
        <v>2500</v>
      </c>
      <c r="G193" s="15">
        <f t="shared" si="2"/>
        <v>4.2625616099288264</v>
      </c>
      <c r="H193" s="46" t="s">
        <v>24</v>
      </c>
      <c r="I193" s="43" t="s">
        <v>31</v>
      </c>
      <c r="J193" s="17" t="s">
        <v>47</v>
      </c>
      <c r="K193" s="19" t="s">
        <v>41</v>
      </c>
      <c r="L193" s="21">
        <v>586.5017866666667</v>
      </c>
    </row>
    <row r="194" spans="1:12" ht="15.75" x14ac:dyDescent="0.25">
      <c r="A194" s="27" t="s">
        <v>80</v>
      </c>
      <c r="B194" s="47">
        <v>41409</v>
      </c>
      <c r="C194" s="96" t="s">
        <v>10</v>
      </c>
      <c r="D194" s="35" t="s">
        <v>17</v>
      </c>
      <c r="E194" s="36" t="s">
        <v>6</v>
      </c>
      <c r="F194" s="60">
        <v>5000</v>
      </c>
      <c r="G194" s="15">
        <f t="shared" ref="G194:G257" si="3">F194/L194</f>
        <v>8.5251232198576528</v>
      </c>
      <c r="H194" s="46" t="s">
        <v>25</v>
      </c>
      <c r="I194" s="43" t="s">
        <v>31</v>
      </c>
      <c r="J194" s="17" t="s">
        <v>47</v>
      </c>
      <c r="K194" s="19" t="s">
        <v>41</v>
      </c>
      <c r="L194" s="21">
        <v>586.5017866666667</v>
      </c>
    </row>
    <row r="195" spans="1:12" ht="15.75" x14ac:dyDescent="0.25">
      <c r="A195" s="27" t="s">
        <v>80</v>
      </c>
      <c r="B195" s="47">
        <v>41410</v>
      </c>
      <c r="C195" s="96" t="s">
        <v>154</v>
      </c>
      <c r="D195" s="35" t="s">
        <v>9</v>
      </c>
      <c r="E195" s="36" t="s">
        <v>6</v>
      </c>
      <c r="F195" s="60">
        <v>600</v>
      </c>
      <c r="G195" s="15">
        <f t="shared" si="3"/>
        <v>1.0230147863829184</v>
      </c>
      <c r="H195" s="46" t="s">
        <v>40</v>
      </c>
      <c r="I195" s="43" t="s">
        <v>31</v>
      </c>
      <c r="J195" s="17" t="s">
        <v>47</v>
      </c>
      <c r="K195" s="19" t="s">
        <v>41</v>
      </c>
      <c r="L195" s="21">
        <v>586.5017866666667</v>
      </c>
    </row>
    <row r="196" spans="1:12" ht="15.75" x14ac:dyDescent="0.25">
      <c r="A196" s="27" t="s">
        <v>80</v>
      </c>
      <c r="B196" s="47">
        <v>41411</v>
      </c>
      <c r="C196" s="96" t="s">
        <v>154</v>
      </c>
      <c r="D196" s="35" t="s">
        <v>9</v>
      </c>
      <c r="E196" s="36" t="s">
        <v>6</v>
      </c>
      <c r="F196" s="60">
        <v>1500</v>
      </c>
      <c r="G196" s="15">
        <f t="shared" si="3"/>
        <v>2.5575369659572957</v>
      </c>
      <c r="H196" s="46" t="s">
        <v>40</v>
      </c>
      <c r="I196" s="43" t="s">
        <v>31</v>
      </c>
      <c r="J196" s="17" t="s">
        <v>47</v>
      </c>
      <c r="K196" s="19" t="s">
        <v>41</v>
      </c>
      <c r="L196" s="21">
        <v>586.5017866666667</v>
      </c>
    </row>
    <row r="197" spans="1:12" ht="15.75" x14ac:dyDescent="0.25">
      <c r="A197" s="27" t="s">
        <v>80</v>
      </c>
      <c r="B197" s="47">
        <v>41412</v>
      </c>
      <c r="C197" s="96" t="s">
        <v>154</v>
      </c>
      <c r="D197" s="35" t="s">
        <v>9</v>
      </c>
      <c r="E197" s="36" t="s">
        <v>6</v>
      </c>
      <c r="F197" s="60">
        <v>1250</v>
      </c>
      <c r="G197" s="15">
        <f t="shared" si="3"/>
        <v>2.1312808049644132</v>
      </c>
      <c r="H197" s="46" t="s">
        <v>40</v>
      </c>
      <c r="I197" s="43" t="s">
        <v>31</v>
      </c>
      <c r="J197" s="17" t="s">
        <v>47</v>
      </c>
      <c r="K197" s="19" t="s">
        <v>41</v>
      </c>
      <c r="L197" s="21">
        <v>586.5017866666667</v>
      </c>
    </row>
    <row r="198" spans="1:12" ht="15.75" x14ac:dyDescent="0.25">
      <c r="A198" s="27" t="s">
        <v>80</v>
      </c>
      <c r="B198" s="47">
        <v>41413</v>
      </c>
      <c r="C198" s="96" t="s">
        <v>154</v>
      </c>
      <c r="D198" s="35" t="s">
        <v>9</v>
      </c>
      <c r="E198" s="36" t="s">
        <v>6</v>
      </c>
      <c r="F198" s="60">
        <v>600</v>
      </c>
      <c r="G198" s="15">
        <f t="shared" si="3"/>
        <v>1.0230147863829184</v>
      </c>
      <c r="H198" s="46" t="s">
        <v>40</v>
      </c>
      <c r="I198" s="43" t="s">
        <v>31</v>
      </c>
      <c r="J198" s="17" t="s">
        <v>47</v>
      </c>
      <c r="K198" s="19" t="s">
        <v>41</v>
      </c>
      <c r="L198" s="21">
        <v>586.5017866666667</v>
      </c>
    </row>
    <row r="199" spans="1:12" ht="15.75" x14ac:dyDescent="0.25">
      <c r="A199" s="27" t="s">
        <v>80</v>
      </c>
      <c r="B199" s="47">
        <v>41414</v>
      </c>
      <c r="C199" s="96" t="s">
        <v>154</v>
      </c>
      <c r="D199" s="35" t="s">
        <v>9</v>
      </c>
      <c r="E199" s="36" t="s">
        <v>6</v>
      </c>
      <c r="F199" s="60">
        <v>1400</v>
      </c>
      <c r="G199" s="15">
        <f t="shared" si="3"/>
        <v>2.3870345015601431</v>
      </c>
      <c r="H199" s="46" t="s">
        <v>40</v>
      </c>
      <c r="I199" s="43" t="s">
        <v>31</v>
      </c>
      <c r="J199" s="17" t="s">
        <v>47</v>
      </c>
      <c r="K199" s="19" t="s">
        <v>41</v>
      </c>
      <c r="L199" s="21">
        <v>586.5017866666667</v>
      </c>
    </row>
    <row r="200" spans="1:12" ht="15.75" x14ac:dyDescent="0.25">
      <c r="A200" s="27" t="s">
        <v>80</v>
      </c>
      <c r="B200" s="47">
        <v>41415</v>
      </c>
      <c r="C200" s="96" t="s">
        <v>154</v>
      </c>
      <c r="D200" s="35" t="s">
        <v>9</v>
      </c>
      <c r="E200" s="36" t="s">
        <v>6</v>
      </c>
      <c r="F200" s="60">
        <v>1500</v>
      </c>
      <c r="G200" s="15">
        <f t="shared" si="3"/>
        <v>2.5575369659572957</v>
      </c>
      <c r="H200" s="46" t="s">
        <v>40</v>
      </c>
      <c r="I200" s="43" t="s">
        <v>31</v>
      </c>
      <c r="J200" s="17" t="s">
        <v>47</v>
      </c>
      <c r="K200" s="19" t="s">
        <v>41</v>
      </c>
      <c r="L200" s="21">
        <v>586.5017866666667</v>
      </c>
    </row>
    <row r="201" spans="1:12" ht="15.75" x14ac:dyDescent="0.25">
      <c r="A201" s="27" t="s">
        <v>80</v>
      </c>
      <c r="B201" s="47">
        <v>41416</v>
      </c>
      <c r="C201" s="96" t="s">
        <v>154</v>
      </c>
      <c r="D201" s="35" t="s">
        <v>9</v>
      </c>
      <c r="E201" s="36" t="s">
        <v>6</v>
      </c>
      <c r="F201" s="60">
        <v>1150</v>
      </c>
      <c r="G201" s="15">
        <f t="shared" si="3"/>
        <v>1.9607783405672603</v>
      </c>
      <c r="H201" s="46" t="s">
        <v>40</v>
      </c>
      <c r="I201" s="43" t="s">
        <v>31</v>
      </c>
      <c r="J201" s="17" t="s">
        <v>47</v>
      </c>
      <c r="K201" s="19" t="s">
        <v>41</v>
      </c>
      <c r="L201" s="21">
        <v>586.5017866666667</v>
      </c>
    </row>
    <row r="202" spans="1:12" ht="15.75" x14ac:dyDescent="0.25">
      <c r="A202" s="27" t="s">
        <v>80</v>
      </c>
      <c r="B202" s="47">
        <v>41417</v>
      </c>
      <c r="C202" s="96" t="s">
        <v>81</v>
      </c>
      <c r="D202" s="35" t="s">
        <v>30</v>
      </c>
      <c r="E202" s="36" t="s">
        <v>6</v>
      </c>
      <c r="F202" s="60">
        <v>10000</v>
      </c>
      <c r="G202" s="15">
        <f t="shared" si="3"/>
        <v>17.050246439715306</v>
      </c>
      <c r="H202" s="46" t="s">
        <v>26</v>
      </c>
      <c r="I202" s="43" t="s">
        <v>31</v>
      </c>
      <c r="J202" s="17" t="s">
        <v>47</v>
      </c>
      <c r="K202" s="19" t="s">
        <v>41</v>
      </c>
      <c r="L202" s="21">
        <v>586.5017866666667</v>
      </c>
    </row>
    <row r="203" spans="1:12" ht="15.75" x14ac:dyDescent="0.25">
      <c r="A203" s="27" t="s">
        <v>80</v>
      </c>
      <c r="B203" s="47">
        <v>41417</v>
      </c>
      <c r="C203" s="96" t="s">
        <v>10</v>
      </c>
      <c r="D203" s="35" t="s">
        <v>17</v>
      </c>
      <c r="E203" s="36" t="s">
        <v>32</v>
      </c>
      <c r="F203" s="60">
        <v>2500</v>
      </c>
      <c r="G203" s="15">
        <f t="shared" si="3"/>
        <v>4.2625616099288264</v>
      </c>
      <c r="H203" s="46" t="s">
        <v>27</v>
      </c>
      <c r="I203" s="43" t="s">
        <v>31</v>
      </c>
      <c r="J203" s="17" t="s">
        <v>47</v>
      </c>
      <c r="K203" s="19" t="s">
        <v>41</v>
      </c>
      <c r="L203" s="21">
        <v>586.5017866666667</v>
      </c>
    </row>
    <row r="204" spans="1:12" ht="15.75" x14ac:dyDescent="0.25">
      <c r="A204" s="27" t="s">
        <v>80</v>
      </c>
      <c r="B204" s="47">
        <v>41417</v>
      </c>
      <c r="C204" s="96" t="s">
        <v>10</v>
      </c>
      <c r="D204" s="35" t="s">
        <v>17</v>
      </c>
      <c r="E204" s="36" t="s">
        <v>32</v>
      </c>
      <c r="F204" s="60">
        <v>2500</v>
      </c>
      <c r="G204" s="15">
        <f t="shared" si="3"/>
        <v>4.2625616099288264</v>
      </c>
      <c r="H204" s="46" t="s">
        <v>28</v>
      </c>
      <c r="I204" s="43" t="s">
        <v>31</v>
      </c>
      <c r="J204" s="17" t="s">
        <v>47</v>
      </c>
      <c r="K204" s="19" t="s">
        <v>41</v>
      </c>
      <c r="L204" s="21">
        <v>586.5017866666667</v>
      </c>
    </row>
    <row r="205" spans="1:12" ht="15.75" x14ac:dyDescent="0.25">
      <c r="A205" s="27" t="s">
        <v>80</v>
      </c>
      <c r="B205" s="47">
        <v>41417</v>
      </c>
      <c r="C205" s="96" t="s">
        <v>10</v>
      </c>
      <c r="D205" s="35" t="s">
        <v>17</v>
      </c>
      <c r="E205" s="36" t="s">
        <v>6</v>
      </c>
      <c r="F205" s="60">
        <v>3000</v>
      </c>
      <c r="G205" s="15">
        <f t="shared" si="3"/>
        <v>5.1150739319145915</v>
      </c>
      <c r="H205" s="46" t="s">
        <v>49</v>
      </c>
      <c r="I205" s="43" t="s">
        <v>31</v>
      </c>
      <c r="J205" s="17" t="s">
        <v>47</v>
      </c>
      <c r="K205" s="19" t="s">
        <v>41</v>
      </c>
      <c r="L205" s="21">
        <v>586.5017866666667</v>
      </c>
    </row>
    <row r="206" spans="1:12" ht="15.75" x14ac:dyDescent="0.25">
      <c r="A206" s="27" t="s">
        <v>80</v>
      </c>
      <c r="B206" s="47">
        <v>41417</v>
      </c>
      <c r="C206" s="96" t="s">
        <v>154</v>
      </c>
      <c r="D206" s="35" t="s">
        <v>9</v>
      </c>
      <c r="E206" s="36" t="s">
        <v>6</v>
      </c>
      <c r="F206" s="60">
        <v>600</v>
      </c>
      <c r="G206" s="15">
        <f t="shared" si="3"/>
        <v>1.0230147863829184</v>
      </c>
      <c r="H206" s="46" t="s">
        <v>40</v>
      </c>
      <c r="I206" s="43" t="s">
        <v>31</v>
      </c>
      <c r="J206" s="17" t="s">
        <v>47</v>
      </c>
      <c r="K206" s="19" t="s">
        <v>41</v>
      </c>
      <c r="L206" s="21">
        <v>586.5017866666667</v>
      </c>
    </row>
    <row r="207" spans="1:12" ht="15.75" x14ac:dyDescent="0.25">
      <c r="A207" s="27" t="s">
        <v>80</v>
      </c>
      <c r="B207" s="47">
        <v>41419</v>
      </c>
      <c r="C207" s="96" t="s">
        <v>154</v>
      </c>
      <c r="D207" s="35" t="s">
        <v>9</v>
      </c>
      <c r="E207" s="36" t="s">
        <v>6</v>
      </c>
      <c r="F207" s="60">
        <v>1300</v>
      </c>
      <c r="G207" s="15">
        <f t="shared" si="3"/>
        <v>2.21653203716299</v>
      </c>
      <c r="H207" s="46" t="s">
        <v>40</v>
      </c>
      <c r="I207" s="43" t="s">
        <v>31</v>
      </c>
      <c r="J207" s="17" t="s">
        <v>47</v>
      </c>
      <c r="K207" s="19" t="s">
        <v>41</v>
      </c>
      <c r="L207" s="21">
        <v>586.5017866666667</v>
      </c>
    </row>
    <row r="208" spans="1:12" ht="15.75" x14ac:dyDescent="0.25">
      <c r="A208" s="27" t="s">
        <v>80</v>
      </c>
      <c r="B208" s="47">
        <v>41420</v>
      </c>
      <c r="C208" s="96" t="s">
        <v>154</v>
      </c>
      <c r="D208" s="35" t="s">
        <v>9</v>
      </c>
      <c r="E208" s="36" t="s">
        <v>6</v>
      </c>
      <c r="F208" s="60">
        <v>1300</v>
      </c>
      <c r="G208" s="15">
        <f t="shared" si="3"/>
        <v>2.21653203716299</v>
      </c>
      <c r="H208" s="46" t="s">
        <v>40</v>
      </c>
      <c r="I208" s="43" t="s">
        <v>31</v>
      </c>
      <c r="J208" s="17" t="s">
        <v>47</v>
      </c>
      <c r="K208" s="19" t="s">
        <v>41</v>
      </c>
      <c r="L208" s="21">
        <v>586.5017866666667</v>
      </c>
    </row>
    <row r="209" spans="1:12" ht="15.75" x14ac:dyDescent="0.25">
      <c r="A209" s="27" t="s">
        <v>80</v>
      </c>
      <c r="B209" s="47">
        <v>41421</v>
      </c>
      <c r="C209" s="96" t="s">
        <v>154</v>
      </c>
      <c r="D209" s="35" t="s">
        <v>9</v>
      </c>
      <c r="E209" s="36" t="s">
        <v>6</v>
      </c>
      <c r="F209" s="60">
        <v>1400</v>
      </c>
      <c r="G209" s="15">
        <f t="shared" si="3"/>
        <v>2.3870345015601431</v>
      </c>
      <c r="H209" s="46" t="s">
        <v>40</v>
      </c>
      <c r="I209" s="43" t="s">
        <v>31</v>
      </c>
      <c r="J209" s="17" t="s">
        <v>47</v>
      </c>
      <c r="K209" s="19" t="s">
        <v>41</v>
      </c>
      <c r="L209" s="21">
        <v>586.5017866666667</v>
      </c>
    </row>
    <row r="210" spans="1:12" ht="15.75" x14ac:dyDescent="0.25">
      <c r="A210" s="27" t="s">
        <v>80</v>
      </c>
      <c r="B210" s="47">
        <v>41422</v>
      </c>
      <c r="C210" s="96" t="s">
        <v>10</v>
      </c>
      <c r="D210" s="35" t="s">
        <v>17</v>
      </c>
      <c r="E210" s="36" t="s">
        <v>32</v>
      </c>
      <c r="F210" s="60">
        <v>2500</v>
      </c>
      <c r="G210" s="15">
        <f t="shared" si="3"/>
        <v>4.2625616099288264</v>
      </c>
      <c r="H210" s="46" t="s">
        <v>50</v>
      </c>
      <c r="I210" s="43" t="s">
        <v>31</v>
      </c>
      <c r="J210" s="17" t="s">
        <v>47</v>
      </c>
      <c r="K210" s="19" t="s">
        <v>41</v>
      </c>
      <c r="L210" s="21">
        <v>586.5017866666667</v>
      </c>
    </row>
    <row r="211" spans="1:12" ht="15.75" x14ac:dyDescent="0.25">
      <c r="A211" s="27" t="s">
        <v>80</v>
      </c>
      <c r="B211" s="47">
        <v>41422</v>
      </c>
      <c r="C211" s="96" t="s">
        <v>10</v>
      </c>
      <c r="D211" s="35" t="s">
        <v>17</v>
      </c>
      <c r="E211" s="36" t="s">
        <v>32</v>
      </c>
      <c r="F211" s="60">
        <v>2500</v>
      </c>
      <c r="G211" s="15">
        <f t="shared" si="3"/>
        <v>4.2625616099288264</v>
      </c>
      <c r="H211" s="46" t="s">
        <v>51</v>
      </c>
      <c r="I211" s="43" t="s">
        <v>31</v>
      </c>
      <c r="J211" s="17" t="s">
        <v>47</v>
      </c>
      <c r="K211" s="19" t="s">
        <v>41</v>
      </c>
      <c r="L211" s="21">
        <v>586.5017866666667</v>
      </c>
    </row>
    <row r="212" spans="1:12" ht="15.75" x14ac:dyDescent="0.25">
      <c r="A212" s="27" t="s">
        <v>80</v>
      </c>
      <c r="B212" s="47">
        <v>41422</v>
      </c>
      <c r="C212" s="96" t="s">
        <v>36</v>
      </c>
      <c r="D212" s="35" t="s">
        <v>33</v>
      </c>
      <c r="E212" s="36" t="s">
        <v>7</v>
      </c>
      <c r="F212" s="52">
        <v>87309</v>
      </c>
      <c r="G212" s="15">
        <f t="shared" si="3"/>
        <v>148.86399664051038</v>
      </c>
      <c r="H212" s="53" t="s">
        <v>55</v>
      </c>
      <c r="I212" s="43" t="s">
        <v>31</v>
      </c>
      <c r="J212" s="17" t="s">
        <v>47</v>
      </c>
      <c r="K212" s="19" t="s">
        <v>41</v>
      </c>
      <c r="L212" s="21">
        <v>586.5017866666667</v>
      </c>
    </row>
    <row r="213" spans="1:12" ht="15.75" x14ac:dyDescent="0.25">
      <c r="A213" s="27" t="s">
        <v>80</v>
      </c>
      <c r="B213" s="47">
        <v>41422</v>
      </c>
      <c r="C213" s="96" t="s">
        <v>83</v>
      </c>
      <c r="D213" s="35" t="s">
        <v>33</v>
      </c>
      <c r="E213" s="36" t="s">
        <v>7</v>
      </c>
      <c r="F213" s="48">
        <v>22591</v>
      </c>
      <c r="G213" s="15">
        <f t="shared" si="3"/>
        <v>38.518211731960847</v>
      </c>
      <c r="H213" s="49" t="s">
        <v>58</v>
      </c>
      <c r="I213" s="43" t="s">
        <v>31</v>
      </c>
      <c r="J213" s="17" t="s">
        <v>47</v>
      </c>
      <c r="K213" s="19" t="s">
        <v>41</v>
      </c>
      <c r="L213" s="21">
        <v>586.5017866666667</v>
      </c>
    </row>
    <row r="214" spans="1:12" ht="15.75" x14ac:dyDescent="0.25">
      <c r="A214" s="27" t="s">
        <v>80</v>
      </c>
      <c r="B214" s="47">
        <v>41422</v>
      </c>
      <c r="C214" s="96" t="s">
        <v>84</v>
      </c>
      <c r="D214" s="35" t="s">
        <v>33</v>
      </c>
      <c r="E214" s="36" t="s">
        <v>7</v>
      </c>
      <c r="F214" s="52">
        <v>8248</v>
      </c>
      <c r="G214" s="15">
        <f t="shared" si="3"/>
        <v>14.063043263477185</v>
      </c>
      <c r="H214" s="53" t="s">
        <v>60</v>
      </c>
      <c r="I214" s="43" t="s">
        <v>31</v>
      </c>
      <c r="J214" s="17" t="s">
        <v>47</v>
      </c>
      <c r="K214" s="19" t="s">
        <v>41</v>
      </c>
      <c r="L214" s="21">
        <v>586.5017866666667</v>
      </c>
    </row>
    <row r="215" spans="1:12" ht="15.75" x14ac:dyDescent="0.25">
      <c r="A215" s="27" t="s">
        <v>80</v>
      </c>
      <c r="B215" s="47">
        <v>41422</v>
      </c>
      <c r="C215" s="96" t="s">
        <v>85</v>
      </c>
      <c r="D215" s="35" t="s">
        <v>33</v>
      </c>
      <c r="E215" s="36" t="s">
        <v>7</v>
      </c>
      <c r="F215" s="48">
        <v>1235</v>
      </c>
      <c r="G215" s="15">
        <f t="shared" si="3"/>
        <v>2.1057054353048401</v>
      </c>
      <c r="H215" s="49" t="s">
        <v>40</v>
      </c>
      <c r="I215" s="43" t="s">
        <v>31</v>
      </c>
      <c r="J215" s="17" t="s">
        <v>47</v>
      </c>
      <c r="K215" s="19" t="s">
        <v>41</v>
      </c>
      <c r="L215" s="21">
        <v>586.5017866666667</v>
      </c>
    </row>
    <row r="216" spans="1:12" ht="15.75" x14ac:dyDescent="0.25">
      <c r="A216" s="27" t="s">
        <v>80</v>
      </c>
      <c r="B216" s="47">
        <v>41422</v>
      </c>
      <c r="C216" s="96" t="s">
        <v>154</v>
      </c>
      <c r="D216" s="35" t="s">
        <v>9</v>
      </c>
      <c r="E216" s="36" t="s">
        <v>6</v>
      </c>
      <c r="F216" s="60">
        <v>1600</v>
      </c>
      <c r="G216" s="15">
        <f t="shared" si="3"/>
        <v>2.7280394303544488</v>
      </c>
      <c r="H216" s="46" t="s">
        <v>40</v>
      </c>
      <c r="I216" s="43" t="s">
        <v>31</v>
      </c>
      <c r="J216" s="17" t="s">
        <v>47</v>
      </c>
      <c r="K216" s="19" t="s">
        <v>41</v>
      </c>
      <c r="L216" s="21">
        <v>586.5017866666667</v>
      </c>
    </row>
    <row r="217" spans="1:12" ht="15.75" x14ac:dyDescent="0.25">
      <c r="A217" s="27" t="s">
        <v>80</v>
      </c>
      <c r="B217" s="47">
        <v>41423</v>
      </c>
      <c r="C217" s="96" t="s">
        <v>154</v>
      </c>
      <c r="D217" s="35" t="s">
        <v>9</v>
      </c>
      <c r="E217" s="36" t="s">
        <v>6</v>
      </c>
      <c r="F217" s="60">
        <v>1000</v>
      </c>
      <c r="G217" s="15">
        <f t="shared" si="3"/>
        <v>1.7050246439715306</v>
      </c>
      <c r="H217" s="46" t="s">
        <v>40</v>
      </c>
      <c r="I217" s="43" t="s">
        <v>31</v>
      </c>
      <c r="J217" s="17" t="s">
        <v>47</v>
      </c>
      <c r="K217" s="19" t="s">
        <v>41</v>
      </c>
      <c r="L217" s="21">
        <v>586.5017866666667</v>
      </c>
    </row>
    <row r="218" spans="1:12" ht="15.75" x14ac:dyDescent="0.25">
      <c r="A218" s="27" t="s">
        <v>80</v>
      </c>
      <c r="B218" s="47">
        <v>41424</v>
      </c>
      <c r="C218" s="96" t="s">
        <v>154</v>
      </c>
      <c r="D218" s="35" t="s">
        <v>9</v>
      </c>
      <c r="E218" s="36" t="s">
        <v>6</v>
      </c>
      <c r="F218" s="60">
        <v>1200</v>
      </c>
      <c r="G218" s="15">
        <f t="shared" si="3"/>
        <v>2.0460295727658369</v>
      </c>
      <c r="H218" s="46" t="s">
        <v>40</v>
      </c>
      <c r="I218" s="43" t="s">
        <v>31</v>
      </c>
      <c r="J218" s="17" t="s">
        <v>47</v>
      </c>
      <c r="K218" s="19" t="s">
        <v>41</v>
      </c>
      <c r="L218" s="21">
        <v>586.5017866666667</v>
      </c>
    </row>
    <row r="219" spans="1:12" ht="15.75" x14ac:dyDescent="0.25">
      <c r="A219" s="27" t="s">
        <v>86</v>
      </c>
      <c r="B219" s="47">
        <v>41425</v>
      </c>
      <c r="C219" s="96" t="s">
        <v>154</v>
      </c>
      <c r="D219" s="35" t="s">
        <v>9</v>
      </c>
      <c r="E219" s="36" t="s">
        <v>6</v>
      </c>
      <c r="F219" s="51">
        <v>600</v>
      </c>
      <c r="G219" s="15">
        <f t="shared" si="3"/>
        <v>1.0230147863829184</v>
      </c>
      <c r="H219" s="40" t="s">
        <v>40</v>
      </c>
      <c r="I219" s="41" t="s">
        <v>31</v>
      </c>
      <c r="J219" s="17" t="s">
        <v>47</v>
      </c>
      <c r="K219" s="19" t="s">
        <v>41</v>
      </c>
      <c r="L219" s="21">
        <v>586.5017866666667</v>
      </c>
    </row>
    <row r="220" spans="1:12" ht="15.75" x14ac:dyDescent="0.25">
      <c r="A220" s="27" t="s">
        <v>86</v>
      </c>
      <c r="B220" s="47">
        <v>41426</v>
      </c>
      <c r="C220" s="97" t="s">
        <v>154</v>
      </c>
      <c r="D220" s="37" t="s">
        <v>9</v>
      </c>
      <c r="E220" s="36" t="s">
        <v>6</v>
      </c>
      <c r="F220" s="55">
        <v>1300</v>
      </c>
      <c r="G220" s="15">
        <f t="shared" si="3"/>
        <v>2.21653203716299</v>
      </c>
      <c r="H220" s="83" t="s">
        <v>40</v>
      </c>
      <c r="I220" s="41" t="s">
        <v>31</v>
      </c>
      <c r="J220" s="17" t="s">
        <v>47</v>
      </c>
      <c r="K220" s="19" t="s">
        <v>41</v>
      </c>
      <c r="L220" s="21">
        <v>586.5017866666667</v>
      </c>
    </row>
    <row r="221" spans="1:12" ht="15.75" x14ac:dyDescent="0.25">
      <c r="A221" s="27" t="s">
        <v>86</v>
      </c>
      <c r="B221" s="47">
        <v>41427</v>
      </c>
      <c r="C221" s="98" t="s">
        <v>154</v>
      </c>
      <c r="D221" s="43" t="s">
        <v>9</v>
      </c>
      <c r="E221" s="36" t="s">
        <v>6</v>
      </c>
      <c r="F221" s="62">
        <v>600</v>
      </c>
      <c r="G221" s="15">
        <f t="shared" si="3"/>
        <v>1.0230147863829184</v>
      </c>
      <c r="H221" s="79" t="s">
        <v>40</v>
      </c>
      <c r="I221" s="81" t="s">
        <v>31</v>
      </c>
      <c r="J221" s="17" t="s">
        <v>47</v>
      </c>
      <c r="K221" s="19" t="s">
        <v>41</v>
      </c>
      <c r="L221" s="21">
        <v>586.5017866666667</v>
      </c>
    </row>
    <row r="222" spans="1:12" ht="15.75" x14ac:dyDescent="0.25">
      <c r="A222" s="27" t="s">
        <v>86</v>
      </c>
      <c r="B222" s="47">
        <v>41429</v>
      </c>
      <c r="C222" s="102" t="s">
        <v>154</v>
      </c>
      <c r="D222" s="84" t="s">
        <v>9</v>
      </c>
      <c r="E222" s="36" t="s">
        <v>6</v>
      </c>
      <c r="F222" s="88">
        <v>1900</v>
      </c>
      <c r="G222" s="15">
        <f t="shared" si="3"/>
        <v>3.2395468235459082</v>
      </c>
      <c r="H222" s="89" t="s">
        <v>40</v>
      </c>
      <c r="I222" s="41" t="s">
        <v>31</v>
      </c>
      <c r="J222" s="17" t="s">
        <v>47</v>
      </c>
      <c r="K222" s="19" t="s">
        <v>41</v>
      </c>
      <c r="L222" s="21">
        <v>586.5017866666667</v>
      </c>
    </row>
    <row r="223" spans="1:12" ht="15.75" x14ac:dyDescent="0.25">
      <c r="A223" s="27" t="s">
        <v>86</v>
      </c>
      <c r="B223" s="47">
        <v>41430</v>
      </c>
      <c r="C223" s="100" t="s">
        <v>154</v>
      </c>
      <c r="D223" s="29" t="s">
        <v>9</v>
      </c>
      <c r="E223" s="36" t="s">
        <v>6</v>
      </c>
      <c r="F223" s="60">
        <v>1600</v>
      </c>
      <c r="G223" s="15">
        <f t="shared" si="3"/>
        <v>2.7280394303544488</v>
      </c>
      <c r="H223" s="46" t="s">
        <v>40</v>
      </c>
      <c r="I223" s="81" t="s">
        <v>31</v>
      </c>
      <c r="J223" s="17" t="s">
        <v>47</v>
      </c>
      <c r="K223" s="19" t="s">
        <v>41</v>
      </c>
      <c r="L223" s="21">
        <v>586.5017866666667</v>
      </c>
    </row>
    <row r="224" spans="1:12" ht="15.75" x14ac:dyDescent="0.25">
      <c r="A224" s="27" t="s">
        <v>86</v>
      </c>
      <c r="B224" s="47">
        <v>41431</v>
      </c>
      <c r="C224" s="100" t="s">
        <v>154</v>
      </c>
      <c r="D224" s="29" t="s">
        <v>9</v>
      </c>
      <c r="E224" s="36" t="s">
        <v>6</v>
      </c>
      <c r="F224" s="60">
        <v>900</v>
      </c>
      <c r="G224" s="15">
        <f t="shared" si="3"/>
        <v>1.5345221795743775</v>
      </c>
      <c r="H224" s="46" t="s">
        <v>40</v>
      </c>
      <c r="I224" s="81" t="s">
        <v>31</v>
      </c>
      <c r="J224" s="17" t="s">
        <v>47</v>
      </c>
      <c r="K224" s="19" t="s">
        <v>41</v>
      </c>
      <c r="L224" s="21">
        <v>586.5017866666667</v>
      </c>
    </row>
    <row r="225" spans="1:12" ht="15.75" x14ac:dyDescent="0.25">
      <c r="A225" s="27" t="s">
        <v>86</v>
      </c>
      <c r="B225" s="47">
        <v>41432</v>
      </c>
      <c r="C225" s="96" t="s">
        <v>154</v>
      </c>
      <c r="D225" s="35" t="s">
        <v>9</v>
      </c>
      <c r="E225" s="36" t="s">
        <v>6</v>
      </c>
      <c r="F225" s="60">
        <v>1100</v>
      </c>
      <c r="G225" s="15">
        <f t="shared" si="3"/>
        <v>1.8755271083686837</v>
      </c>
      <c r="H225" s="46" t="s">
        <v>40</v>
      </c>
      <c r="I225" s="81" t="s">
        <v>31</v>
      </c>
      <c r="J225" s="17" t="s">
        <v>47</v>
      </c>
      <c r="K225" s="19" t="s">
        <v>41</v>
      </c>
      <c r="L225" s="21">
        <v>586.5017866666667</v>
      </c>
    </row>
    <row r="226" spans="1:12" ht="15.75" x14ac:dyDescent="0.25">
      <c r="A226" s="27" t="s">
        <v>86</v>
      </c>
      <c r="B226" s="47">
        <v>41433</v>
      </c>
      <c r="C226" s="96" t="s">
        <v>10</v>
      </c>
      <c r="D226" s="35" t="s">
        <v>17</v>
      </c>
      <c r="E226" s="36" t="s">
        <v>32</v>
      </c>
      <c r="F226" s="39">
        <v>2500</v>
      </c>
      <c r="G226" s="15">
        <f t="shared" si="3"/>
        <v>4.2625616099288264</v>
      </c>
      <c r="H226" s="78" t="s">
        <v>18</v>
      </c>
      <c r="I226" s="41" t="s">
        <v>31</v>
      </c>
      <c r="J226" s="17" t="s">
        <v>47</v>
      </c>
      <c r="K226" s="19" t="s">
        <v>41</v>
      </c>
      <c r="L226" s="21">
        <v>586.5017866666667</v>
      </c>
    </row>
    <row r="227" spans="1:12" ht="15.75" x14ac:dyDescent="0.25">
      <c r="A227" s="27" t="s">
        <v>86</v>
      </c>
      <c r="B227" s="47">
        <v>41433</v>
      </c>
      <c r="C227" s="96" t="s">
        <v>10</v>
      </c>
      <c r="D227" s="35" t="s">
        <v>17</v>
      </c>
      <c r="E227" s="36" t="s">
        <v>32</v>
      </c>
      <c r="F227" s="60">
        <v>2500</v>
      </c>
      <c r="G227" s="15">
        <f t="shared" si="3"/>
        <v>4.2625616099288264</v>
      </c>
      <c r="H227" s="46" t="s">
        <v>19</v>
      </c>
      <c r="I227" s="41" t="s">
        <v>31</v>
      </c>
      <c r="J227" s="17" t="s">
        <v>47</v>
      </c>
      <c r="K227" s="19" t="s">
        <v>41</v>
      </c>
      <c r="L227" s="21">
        <v>586.5017866666667</v>
      </c>
    </row>
    <row r="228" spans="1:12" ht="15.75" x14ac:dyDescent="0.25">
      <c r="A228" s="27" t="s">
        <v>86</v>
      </c>
      <c r="B228" s="47">
        <v>41433</v>
      </c>
      <c r="C228" s="99" t="s">
        <v>10</v>
      </c>
      <c r="D228" s="74" t="s">
        <v>17</v>
      </c>
      <c r="E228" s="36" t="s">
        <v>6</v>
      </c>
      <c r="F228" s="77">
        <v>5000</v>
      </c>
      <c r="G228" s="15">
        <f t="shared" si="3"/>
        <v>8.5251232198576528</v>
      </c>
      <c r="H228" s="78" t="s">
        <v>20</v>
      </c>
      <c r="I228" s="41" t="s">
        <v>31</v>
      </c>
      <c r="J228" s="17" t="s">
        <v>47</v>
      </c>
      <c r="K228" s="19" t="s">
        <v>41</v>
      </c>
      <c r="L228" s="21">
        <v>586.5017866666667</v>
      </c>
    </row>
    <row r="229" spans="1:12" ht="15.75" x14ac:dyDescent="0.25">
      <c r="A229" s="27" t="s">
        <v>86</v>
      </c>
      <c r="B229" s="47">
        <v>41433</v>
      </c>
      <c r="C229" s="96" t="s">
        <v>10</v>
      </c>
      <c r="D229" s="35" t="s">
        <v>17</v>
      </c>
      <c r="E229" s="36" t="s">
        <v>6</v>
      </c>
      <c r="F229" s="60">
        <v>10000</v>
      </c>
      <c r="G229" s="15">
        <f t="shared" si="3"/>
        <v>17.050246439715306</v>
      </c>
      <c r="H229" s="46" t="s">
        <v>21</v>
      </c>
      <c r="I229" s="41" t="s">
        <v>31</v>
      </c>
      <c r="J229" s="17" t="s">
        <v>47</v>
      </c>
      <c r="K229" s="19" t="s">
        <v>41</v>
      </c>
      <c r="L229" s="21">
        <v>586.5017866666667</v>
      </c>
    </row>
    <row r="230" spans="1:12" ht="15.75" x14ac:dyDescent="0.25">
      <c r="A230" s="27" t="s">
        <v>86</v>
      </c>
      <c r="B230" s="47">
        <v>41433</v>
      </c>
      <c r="C230" s="96" t="s">
        <v>154</v>
      </c>
      <c r="D230" s="35" t="s">
        <v>9</v>
      </c>
      <c r="E230" s="36" t="s">
        <v>6</v>
      </c>
      <c r="F230" s="60">
        <v>1250</v>
      </c>
      <c r="G230" s="15">
        <f t="shared" si="3"/>
        <v>2.1312808049644132</v>
      </c>
      <c r="H230" s="46" t="s">
        <v>40</v>
      </c>
      <c r="I230" s="81" t="s">
        <v>31</v>
      </c>
      <c r="J230" s="17" t="s">
        <v>47</v>
      </c>
      <c r="K230" s="19" t="s">
        <v>41</v>
      </c>
      <c r="L230" s="21">
        <v>586.5017866666667</v>
      </c>
    </row>
    <row r="231" spans="1:12" ht="15.75" x14ac:dyDescent="0.25">
      <c r="A231" s="27" t="s">
        <v>86</v>
      </c>
      <c r="B231" s="47">
        <v>41433</v>
      </c>
      <c r="C231" s="96" t="s">
        <v>154</v>
      </c>
      <c r="D231" s="35" t="s">
        <v>9</v>
      </c>
      <c r="E231" s="36" t="s">
        <v>6</v>
      </c>
      <c r="F231" s="60">
        <v>200000</v>
      </c>
      <c r="G231" s="15">
        <f t="shared" si="3"/>
        <v>341.00492879430612</v>
      </c>
      <c r="H231" s="46" t="s">
        <v>40</v>
      </c>
      <c r="I231" s="81" t="s">
        <v>31</v>
      </c>
      <c r="J231" s="17" t="s">
        <v>47</v>
      </c>
      <c r="K231" s="19" t="s">
        <v>41</v>
      </c>
      <c r="L231" s="21">
        <v>586.5017866666667</v>
      </c>
    </row>
    <row r="232" spans="1:12" ht="15.75" x14ac:dyDescent="0.25">
      <c r="A232" s="27" t="s">
        <v>86</v>
      </c>
      <c r="B232" s="47">
        <v>41434</v>
      </c>
      <c r="C232" s="96" t="s">
        <v>154</v>
      </c>
      <c r="D232" s="35" t="s">
        <v>9</v>
      </c>
      <c r="E232" s="36" t="s">
        <v>6</v>
      </c>
      <c r="F232" s="60">
        <v>1600</v>
      </c>
      <c r="G232" s="15">
        <f t="shared" si="3"/>
        <v>2.7280394303544488</v>
      </c>
      <c r="H232" s="46" t="s">
        <v>40</v>
      </c>
      <c r="I232" s="81" t="s">
        <v>31</v>
      </c>
      <c r="J232" s="17" t="s">
        <v>47</v>
      </c>
      <c r="K232" s="19" t="s">
        <v>41</v>
      </c>
      <c r="L232" s="21">
        <v>586.5017866666667</v>
      </c>
    </row>
    <row r="233" spans="1:12" ht="15.75" x14ac:dyDescent="0.25">
      <c r="A233" s="27" t="s">
        <v>86</v>
      </c>
      <c r="B233" s="47">
        <v>41436</v>
      </c>
      <c r="C233" s="96" t="s">
        <v>10</v>
      </c>
      <c r="D233" s="35" t="s">
        <v>17</v>
      </c>
      <c r="E233" s="36" t="s">
        <v>32</v>
      </c>
      <c r="F233" s="60">
        <v>2500</v>
      </c>
      <c r="G233" s="15">
        <f t="shared" si="3"/>
        <v>4.2625616099288264</v>
      </c>
      <c r="H233" s="46" t="s">
        <v>48</v>
      </c>
      <c r="I233" s="41" t="s">
        <v>31</v>
      </c>
      <c r="J233" s="17" t="s">
        <v>47</v>
      </c>
      <c r="K233" s="19" t="s">
        <v>41</v>
      </c>
      <c r="L233" s="21">
        <v>586.5017866666667</v>
      </c>
    </row>
    <row r="234" spans="1:12" ht="15.75" x14ac:dyDescent="0.25">
      <c r="A234" s="27" t="s">
        <v>86</v>
      </c>
      <c r="B234" s="47">
        <v>41436</v>
      </c>
      <c r="C234" s="96" t="s">
        <v>10</v>
      </c>
      <c r="D234" s="35" t="s">
        <v>17</v>
      </c>
      <c r="E234" s="36" t="s">
        <v>32</v>
      </c>
      <c r="F234" s="60">
        <v>2500</v>
      </c>
      <c r="G234" s="15">
        <f t="shared" si="3"/>
        <v>4.2625616099288264</v>
      </c>
      <c r="H234" s="46" t="s">
        <v>22</v>
      </c>
      <c r="I234" s="41" t="s">
        <v>31</v>
      </c>
      <c r="J234" s="17" t="s">
        <v>47</v>
      </c>
      <c r="K234" s="19" t="s">
        <v>41</v>
      </c>
      <c r="L234" s="21">
        <v>586.5017866666667</v>
      </c>
    </row>
    <row r="235" spans="1:12" ht="15.75" x14ac:dyDescent="0.25">
      <c r="A235" s="27" t="s">
        <v>86</v>
      </c>
      <c r="B235" s="47">
        <v>41436</v>
      </c>
      <c r="C235" s="96" t="s">
        <v>154</v>
      </c>
      <c r="D235" s="35" t="s">
        <v>9</v>
      </c>
      <c r="E235" s="36" t="s">
        <v>6</v>
      </c>
      <c r="F235" s="60">
        <v>1500</v>
      </c>
      <c r="G235" s="15">
        <f t="shared" si="3"/>
        <v>2.5575369659572957</v>
      </c>
      <c r="H235" s="46" t="s">
        <v>40</v>
      </c>
      <c r="I235" s="81" t="s">
        <v>31</v>
      </c>
      <c r="J235" s="17" t="s">
        <v>47</v>
      </c>
      <c r="K235" s="19" t="s">
        <v>41</v>
      </c>
      <c r="L235" s="21">
        <v>586.5017866666667</v>
      </c>
    </row>
    <row r="236" spans="1:12" ht="15.75" x14ac:dyDescent="0.25">
      <c r="A236" s="27" t="s">
        <v>86</v>
      </c>
      <c r="B236" s="47">
        <v>41437</v>
      </c>
      <c r="C236" s="96" t="s">
        <v>154</v>
      </c>
      <c r="D236" s="35" t="s">
        <v>9</v>
      </c>
      <c r="E236" s="36" t="s">
        <v>6</v>
      </c>
      <c r="F236" s="60">
        <v>1400</v>
      </c>
      <c r="G236" s="15">
        <f t="shared" si="3"/>
        <v>2.3870345015601431</v>
      </c>
      <c r="H236" s="46" t="s">
        <v>40</v>
      </c>
      <c r="I236" s="81" t="s">
        <v>31</v>
      </c>
      <c r="J236" s="17" t="s">
        <v>47</v>
      </c>
      <c r="K236" s="19" t="s">
        <v>41</v>
      </c>
      <c r="L236" s="21">
        <v>586.5017866666667</v>
      </c>
    </row>
    <row r="237" spans="1:12" ht="15.75" x14ac:dyDescent="0.25">
      <c r="A237" s="27" t="s">
        <v>86</v>
      </c>
      <c r="B237" s="47">
        <v>41438</v>
      </c>
      <c r="C237" s="96" t="s">
        <v>154</v>
      </c>
      <c r="D237" s="35" t="s">
        <v>9</v>
      </c>
      <c r="E237" s="36" t="s">
        <v>6</v>
      </c>
      <c r="F237" s="60">
        <v>600</v>
      </c>
      <c r="G237" s="15">
        <f t="shared" si="3"/>
        <v>1.0230147863829184</v>
      </c>
      <c r="H237" s="35" t="s">
        <v>40</v>
      </c>
      <c r="I237" s="81" t="s">
        <v>31</v>
      </c>
      <c r="J237" s="17" t="s">
        <v>47</v>
      </c>
      <c r="K237" s="19" t="s">
        <v>41</v>
      </c>
      <c r="L237" s="21">
        <v>586.5017866666667</v>
      </c>
    </row>
    <row r="238" spans="1:12" ht="15.75" x14ac:dyDescent="0.25">
      <c r="A238" s="27" t="s">
        <v>86</v>
      </c>
      <c r="B238" s="47">
        <v>41439</v>
      </c>
      <c r="C238" s="96" t="s">
        <v>10</v>
      </c>
      <c r="D238" s="35" t="s">
        <v>17</v>
      </c>
      <c r="E238" s="36" t="s">
        <v>32</v>
      </c>
      <c r="F238" s="60">
        <v>2500</v>
      </c>
      <c r="G238" s="15">
        <f t="shared" si="3"/>
        <v>4.2625616099288264</v>
      </c>
      <c r="H238" s="35" t="s">
        <v>23</v>
      </c>
      <c r="I238" s="41" t="s">
        <v>31</v>
      </c>
      <c r="J238" s="17" t="s">
        <v>47</v>
      </c>
      <c r="K238" s="19" t="s">
        <v>41</v>
      </c>
      <c r="L238" s="21">
        <v>586.5017866666667</v>
      </c>
    </row>
    <row r="239" spans="1:12" ht="15.75" x14ac:dyDescent="0.25">
      <c r="A239" s="27" t="s">
        <v>86</v>
      </c>
      <c r="B239" s="47">
        <v>41439</v>
      </c>
      <c r="C239" s="97" t="s">
        <v>10</v>
      </c>
      <c r="D239" s="37" t="s">
        <v>17</v>
      </c>
      <c r="E239" s="36" t="s">
        <v>32</v>
      </c>
      <c r="F239" s="58">
        <v>2500</v>
      </c>
      <c r="G239" s="15">
        <f t="shared" si="3"/>
        <v>4.2625616099288264</v>
      </c>
      <c r="H239" s="42" t="s">
        <v>24</v>
      </c>
      <c r="I239" s="45" t="s">
        <v>31</v>
      </c>
      <c r="J239" s="17" t="s">
        <v>47</v>
      </c>
      <c r="K239" s="19" t="s">
        <v>41</v>
      </c>
      <c r="L239" s="21">
        <v>586.5017866666667</v>
      </c>
    </row>
    <row r="240" spans="1:12" ht="15.75" x14ac:dyDescent="0.25">
      <c r="A240" s="27" t="s">
        <v>86</v>
      </c>
      <c r="B240" s="47">
        <v>41439</v>
      </c>
      <c r="C240" s="98" t="s">
        <v>10</v>
      </c>
      <c r="D240" s="43" t="s">
        <v>17</v>
      </c>
      <c r="E240" s="36" t="s">
        <v>6</v>
      </c>
      <c r="F240" s="62">
        <v>5000</v>
      </c>
      <c r="G240" s="15">
        <f t="shared" si="3"/>
        <v>8.5251232198576528</v>
      </c>
      <c r="H240" s="79" t="s">
        <v>25</v>
      </c>
      <c r="I240" s="45" t="s">
        <v>31</v>
      </c>
      <c r="J240" s="17" t="s">
        <v>47</v>
      </c>
      <c r="K240" s="19" t="s">
        <v>41</v>
      </c>
      <c r="L240" s="21">
        <v>586.5017866666667</v>
      </c>
    </row>
    <row r="241" spans="1:12" ht="15.75" x14ac:dyDescent="0.25">
      <c r="A241" s="27" t="s">
        <v>86</v>
      </c>
      <c r="B241" s="47">
        <v>41439</v>
      </c>
      <c r="C241" s="100" t="s">
        <v>154</v>
      </c>
      <c r="D241" s="29" t="s">
        <v>9</v>
      </c>
      <c r="E241" s="36" t="s">
        <v>6</v>
      </c>
      <c r="F241" s="61">
        <v>600</v>
      </c>
      <c r="G241" s="15">
        <f t="shared" si="3"/>
        <v>1.0230147863829184</v>
      </c>
      <c r="H241" s="26" t="s">
        <v>40</v>
      </c>
      <c r="I241" s="43" t="s">
        <v>31</v>
      </c>
      <c r="J241" s="17" t="s">
        <v>47</v>
      </c>
      <c r="K241" s="19" t="s">
        <v>41</v>
      </c>
      <c r="L241" s="21">
        <v>586.5017866666667</v>
      </c>
    </row>
    <row r="242" spans="1:12" ht="15.75" x14ac:dyDescent="0.25">
      <c r="A242" s="27" t="s">
        <v>86</v>
      </c>
      <c r="B242" s="47">
        <v>41440</v>
      </c>
      <c r="C242" s="96" t="s">
        <v>154</v>
      </c>
      <c r="D242" s="35" t="s">
        <v>9</v>
      </c>
      <c r="E242" s="36" t="s">
        <v>6</v>
      </c>
      <c r="F242" s="60">
        <v>1400</v>
      </c>
      <c r="G242" s="15">
        <f t="shared" si="3"/>
        <v>2.3870345015601431</v>
      </c>
      <c r="H242" s="46" t="s">
        <v>40</v>
      </c>
      <c r="I242" s="43" t="s">
        <v>31</v>
      </c>
      <c r="J242" s="17" t="s">
        <v>47</v>
      </c>
      <c r="K242" s="19" t="s">
        <v>41</v>
      </c>
      <c r="L242" s="21">
        <v>586.5017866666667</v>
      </c>
    </row>
    <row r="243" spans="1:12" ht="15.75" x14ac:dyDescent="0.25">
      <c r="A243" s="27" t="s">
        <v>86</v>
      </c>
      <c r="B243" s="47">
        <v>41443</v>
      </c>
      <c r="C243" s="96" t="s">
        <v>10</v>
      </c>
      <c r="D243" s="35" t="s">
        <v>17</v>
      </c>
      <c r="E243" s="36" t="s">
        <v>32</v>
      </c>
      <c r="F243" s="60">
        <v>5000</v>
      </c>
      <c r="G243" s="15">
        <f t="shared" si="3"/>
        <v>8.5251232198576528</v>
      </c>
      <c r="H243" s="46" t="s">
        <v>26</v>
      </c>
      <c r="I243" s="45" t="s">
        <v>31</v>
      </c>
      <c r="J243" s="17" t="s">
        <v>47</v>
      </c>
      <c r="K243" s="19" t="s">
        <v>41</v>
      </c>
      <c r="L243" s="21">
        <v>586.5017866666667</v>
      </c>
    </row>
    <row r="244" spans="1:12" ht="15.75" x14ac:dyDescent="0.25">
      <c r="A244" s="27" t="s">
        <v>86</v>
      </c>
      <c r="B244" s="47">
        <v>41443</v>
      </c>
      <c r="C244" s="96" t="s">
        <v>10</v>
      </c>
      <c r="D244" s="35" t="s">
        <v>17</v>
      </c>
      <c r="E244" s="36" t="s">
        <v>32</v>
      </c>
      <c r="F244" s="60">
        <v>2500</v>
      </c>
      <c r="G244" s="15">
        <f t="shared" si="3"/>
        <v>4.2625616099288264</v>
      </c>
      <c r="H244" s="46" t="s">
        <v>27</v>
      </c>
      <c r="I244" s="45" t="s">
        <v>31</v>
      </c>
      <c r="J244" s="17" t="s">
        <v>47</v>
      </c>
      <c r="K244" s="19" t="s">
        <v>41</v>
      </c>
      <c r="L244" s="21">
        <v>586.5017866666667</v>
      </c>
    </row>
    <row r="245" spans="1:12" ht="15.75" x14ac:dyDescent="0.25">
      <c r="A245" s="27" t="s">
        <v>86</v>
      </c>
      <c r="B245" s="47">
        <v>41443</v>
      </c>
      <c r="C245" s="96" t="s">
        <v>10</v>
      </c>
      <c r="D245" s="35" t="s">
        <v>17</v>
      </c>
      <c r="E245" s="36" t="s">
        <v>6</v>
      </c>
      <c r="F245" s="60">
        <v>1000</v>
      </c>
      <c r="G245" s="15">
        <f t="shared" si="3"/>
        <v>1.7050246439715306</v>
      </c>
      <c r="H245" s="46" t="s">
        <v>28</v>
      </c>
      <c r="I245" s="45" t="s">
        <v>31</v>
      </c>
      <c r="J245" s="17" t="s">
        <v>47</v>
      </c>
      <c r="K245" s="19" t="s">
        <v>41</v>
      </c>
      <c r="L245" s="21">
        <v>586.5017866666667</v>
      </c>
    </row>
    <row r="246" spans="1:12" ht="15.75" x14ac:dyDescent="0.25">
      <c r="A246" s="27" t="s">
        <v>86</v>
      </c>
      <c r="B246" s="47">
        <v>41443</v>
      </c>
      <c r="C246" s="96" t="s">
        <v>154</v>
      </c>
      <c r="D246" s="35" t="s">
        <v>9</v>
      </c>
      <c r="E246" s="36" t="s">
        <v>6</v>
      </c>
      <c r="F246" s="60">
        <v>1000</v>
      </c>
      <c r="G246" s="15">
        <f t="shared" si="3"/>
        <v>1.7050246439715306</v>
      </c>
      <c r="H246" s="46" t="s">
        <v>40</v>
      </c>
      <c r="I246" s="43" t="s">
        <v>31</v>
      </c>
      <c r="J246" s="17" t="s">
        <v>47</v>
      </c>
      <c r="K246" s="19" t="s">
        <v>41</v>
      </c>
      <c r="L246" s="21">
        <v>586.5017866666667</v>
      </c>
    </row>
    <row r="247" spans="1:12" ht="15.75" x14ac:dyDescent="0.25">
      <c r="A247" s="27" t="s">
        <v>86</v>
      </c>
      <c r="B247" s="47">
        <v>41444</v>
      </c>
      <c r="C247" s="96" t="s">
        <v>154</v>
      </c>
      <c r="D247" s="35" t="s">
        <v>9</v>
      </c>
      <c r="E247" s="36" t="s">
        <v>6</v>
      </c>
      <c r="F247" s="60">
        <v>1700</v>
      </c>
      <c r="G247" s="15">
        <f t="shared" si="3"/>
        <v>2.898541894751602</v>
      </c>
      <c r="H247" s="46" t="s">
        <v>40</v>
      </c>
      <c r="I247" s="43" t="s">
        <v>31</v>
      </c>
      <c r="J247" s="17" t="s">
        <v>47</v>
      </c>
      <c r="K247" s="19" t="s">
        <v>41</v>
      </c>
      <c r="L247" s="21">
        <v>586.5017866666667</v>
      </c>
    </row>
    <row r="248" spans="1:12" ht="15.75" x14ac:dyDescent="0.25">
      <c r="A248" s="27" t="s">
        <v>86</v>
      </c>
      <c r="B248" s="47">
        <v>41445</v>
      </c>
      <c r="C248" s="96" t="s">
        <v>154</v>
      </c>
      <c r="D248" s="35" t="s">
        <v>9</v>
      </c>
      <c r="E248" s="36" t="s">
        <v>6</v>
      </c>
      <c r="F248" s="60">
        <v>600</v>
      </c>
      <c r="G248" s="15">
        <f t="shared" si="3"/>
        <v>1.0230147863829184</v>
      </c>
      <c r="H248" s="46" t="s">
        <v>40</v>
      </c>
      <c r="I248" s="43" t="s">
        <v>31</v>
      </c>
      <c r="J248" s="17" t="s">
        <v>47</v>
      </c>
      <c r="K248" s="19" t="s">
        <v>41</v>
      </c>
      <c r="L248" s="21">
        <v>586.5017866666667</v>
      </c>
    </row>
    <row r="249" spans="1:12" ht="15.75" x14ac:dyDescent="0.25">
      <c r="A249" s="27" t="s">
        <v>86</v>
      </c>
      <c r="B249" s="47">
        <v>41446</v>
      </c>
      <c r="C249" s="96" t="s">
        <v>10</v>
      </c>
      <c r="D249" s="35" t="s">
        <v>17</v>
      </c>
      <c r="E249" s="36" t="s">
        <v>32</v>
      </c>
      <c r="F249" s="60">
        <v>2500</v>
      </c>
      <c r="G249" s="15">
        <f t="shared" si="3"/>
        <v>4.2625616099288264</v>
      </c>
      <c r="H249" s="46" t="s">
        <v>49</v>
      </c>
      <c r="I249" s="45" t="s">
        <v>31</v>
      </c>
      <c r="J249" s="17" t="s">
        <v>47</v>
      </c>
      <c r="K249" s="19" t="s">
        <v>41</v>
      </c>
      <c r="L249" s="21">
        <v>586.5017866666667</v>
      </c>
    </row>
    <row r="250" spans="1:12" ht="15.75" x14ac:dyDescent="0.25">
      <c r="A250" s="27" t="s">
        <v>86</v>
      </c>
      <c r="B250" s="47">
        <v>41446</v>
      </c>
      <c r="C250" s="96" t="s">
        <v>10</v>
      </c>
      <c r="D250" s="35" t="s">
        <v>17</v>
      </c>
      <c r="E250" s="36" t="s">
        <v>6</v>
      </c>
      <c r="F250" s="60">
        <v>1000</v>
      </c>
      <c r="G250" s="15">
        <f t="shared" si="3"/>
        <v>1.7050246439715306</v>
      </c>
      <c r="H250" s="46" t="s">
        <v>50</v>
      </c>
      <c r="I250" s="45" t="s">
        <v>31</v>
      </c>
      <c r="J250" s="17" t="s">
        <v>47</v>
      </c>
      <c r="K250" s="19" t="s">
        <v>41</v>
      </c>
      <c r="L250" s="21">
        <v>586.5017866666667</v>
      </c>
    </row>
    <row r="251" spans="1:12" ht="15.75" x14ac:dyDescent="0.25">
      <c r="A251" s="27" t="s">
        <v>86</v>
      </c>
      <c r="B251" s="47">
        <v>41446</v>
      </c>
      <c r="C251" s="96" t="s">
        <v>154</v>
      </c>
      <c r="D251" s="35" t="s">
        <v>9</v>
      </c>
      <c r="E251" s="36" t="s">
        <v>6</v>
      </c>
      <c r="F251" s="60">
        <v>1300</v>
      </c>
      <c r="G251" s="15">
        <f t="shared" si="3"/>
        <v>2.21653203716299</v>
      </c>
      <c r="H251" s="46" t="s">
        <v>40</v>
      </c>
      <c r="I251" s="43" t="s">
        <v>31</v>
      </c>
      <c r="J251" s="17" t="s">
        <v>47</v>
      </c>
      <c r="K251" s="19" t="s">
        <v>41</v>
      </c>
      <c r="L251" s="21">
        <v>586.5017866666667</v>
      </c>
    </row>
    <row r="252" spans="1:12" ht="15.75" x14ac:dyDescent="0.25">
      <c r="A252" s="27" t="s">
        <v>86</v>
      </c>
      <c r="B252" s="47">
        <v>41447</v>
      </c>
      <c r="C252" s="96" t="s">
        <v>154</v>
      </c>
      <c r="D252" s="35" t="s">
        <v>9</v>
      </c>
      <c r="E252" s="36" t="s">
        <v>6</v>
      </c>
      <c r="F252" s="60">
        <v>1300</v>
      </c>
      <c r="G252" s="15">
        <f t="shared" si="3"/>
        <v>2.21653203716299</v>
      </c>
      <c r="H252" s="46" t="s">
        <v>40</v>
      </c>
      <c r="I252" s="43" t="s">
        <v>31</v>
      </c>
      <c r="J252" s="17" t="s">
        <v>47</v>
      </c>
      <c r="K252" s="19" t="s">
        <v>41</v>
      </c>
      <c r="L252" s="21">
        <v>586.5017866666667</v>
      </c>
    </row>
    <row r="253" spans="1:12" ht="15.75" x14ac:dyDescent="0.25">
      <c r="A253" s="27" t="s">
        <v>86</v>
      </c>
      <c r="B253" s="47">
        <v>41448</v>
      </c>
      <c r="C253" s="96" t="s">
        <v>154</v>
      </c>
      <c r="D253" s="35" t="s">
        <v>9</v>
      </c>
      <c r="E253" s="36" t="s">
        <v>6</v>
      </c>
      <c r="F253" s="60">
        <v>1800</v>
      </c>
      <c r="G253" s="15">
        <f t="shared" si="3"/>
        <v>3.0690443591487551</v>
      </c>
      <c r="H253" s="46" t="s">
        <v>40</v>
      </c>
      <c r="I253" s="43" t="s">
        <v>31</v>
      </c>
      <c r="J253" s="17" t="s">
        <v>47</v>
      </c>
      <c r="K253" s="19" t="s">
        <v>41</v>
      </c>
      <c r="L253" s="21">
        <v>586.5017866666667</v>
      </c>
    </row>
    <row r="254" spans="1:12" ht="15.75" x14ac:dyDescent="0.25">
      <c r="A254" s="27" t="s">
        <v>86</v>
      </c>
      <c r="B254" s="47">
        <v>41450</v>
      </c>
      <c r="C254" s="96" t="s">
        <v>10</v>
      </c>
      <c r="D254" s="35" t="s">
        <v>17</v>
      </c>
      <c r="E254" s="36" t="s">
        <v>6</v>
      </c>
      <c r="F254" s="60">
        <v>1000</v>
      </c>
      <c r="G254" s="15">
        <f t="shared" si="3"/>
        <v>1.7050246439715306</v>
      </c>
      <c r="H254" s="46" t="s">
        <v>51</v>
      </c>
      <c r="I254" s="45" t="s">
        <v>31</v>
      </c>
      <c r="J254" s="17" t="s">
        <v>47</v>
      </c>
      <c r="K254" s="19" t="s">
        <v>41</v>
      </c>
      <c r="L254" s="21">
        <v>586.5017866666667</v>
      </c>
    </row>
    <row r="255" spans="1:12" ht="15.75" x14ac:dyDescent="0.25">
      <c r="A255" s="27" t="s">
        <v>86</v>
      </c>
      <c r="B255" s="47">
        <v>41451</v>
      </c>
      <c r="C255" s="96" t="s">
        <v>154</v>
      </c>
      <c r="D255" s="35" t="s">
        <v>9</v>
      </c>
      <c r="E255" s="36" t="s">
        <v>6</v>
      </c>
      <c r="F255" s="60">
        <v>600</v>
      </c>
      <c r="G255" s="15">
        <f t="shared" si="3"/>
        <v>1.0230147863829184</v>
      </c>
      <c r="H255" s="46" t="s">
        <v>40</v>
      </c>
      <c r="I255" s="43" t="s">
        <v>31</v>
      </c>
      <c r="J255" s="17" t="s">
        <v>47</v>
      </c>
      <c r="K255" s="19" t="s">
        <v>41</v>
      </c>
      <c r="L255" s="21">
        <v>586.5017866666667</v>
      </c>
    </row>
    <row r="256" spans="1:12" ht="15.75" x14ac:dyDescent="0.25">
      <c r="A256" s="27" t="s">
        <v>86</v>
      </c>
      <c r="B256" s="47">
        <v>41452</v>
      </c>
      <c r="C256" s="96" t="s">
        <v>10</v>
      </c>
      <c r="D256" s="35" t="s">
        <v>17</v>
      </c>
      <c r="E256" s="36" t="s">
        <v>32</v>
      </c>
      <c r="F256" s="60">
        <v>2500</v>
      </c>
      <c r="G256" s="15">
        <f t="shared" si="3"/>
        <v>4.2625616099288264</v>
      </c>
      <c r="H256" s="46" t="s">
        <v>52</v>
      </c>
      <c r="I256" s="45" t="s">
        <v>31</v>
      </c>
      <c r="J256" s="17" t="s">
        <v>47</v>
      </c>
      <c r="K256" s="19" t="s">
        <v>41</v>
      </c>
      <c r="L256" s="21">
        <v>586.5017866666667</v>
      </c>
    </row>
    <row r="257" spans="1:12" ht="15.75" x14ac:dyDescent="0.25">
      <c r="A257" s="27" t="s">
        <v>86</v>
      </c>
      <c r="B257" s="47">
        <v>41452</v>
      </c>
      <c r="C257" s="96" t="s">
        <v>10</v>
      </c>
      <c r="D257" s="35" t="s">
        <v>17</v>
      </c>
      <c r="E257" s="36" t="s">
        <v>32</v>
      </c>
      <c r="F257" s="60">
        <v>2500</v>
      </c>
      <c r="G257" s="15">
        <f t="shared" si="3"/>
        <v>4.2625616099288264</v>
      </c>
      <c r="H257" s="46" t="s">
        <v>53</v>
      </c>
      <c r="I257" s="45" t="s">
        <v>31</v>
      </c>
      <c r="J257" s="17" t="s">
        <v>47</v>
      </c>
      <c r="K257" s="19" t="s">
        <v>41</v>
      </c>
      <c r="L257" s="21">
        <v>586.5017866666667</v>
      </c>
    </row>
    <row r="258" spans="1:12" ht="15.75" x14ac:dyDescent="0.25">
      <c r="A258" s="27" t="s">
        <v>86</v>
      </c>
      <c r="B258" s="47">
        <v>41452</v>
      </c>
      <c r="C258" s="96" t="s">
        <v>10</v>
      </c>
      <c r="D258" s="35" t="s">
        <v>17</v>
      </c>
      <c r="E258" s="36" t="s">
        <v>6</v>
      </c>
      <c r="F258" s="60">
        <v>5000</v>
      </c>
      <c r="G258" s="15">
        <f t="shared" ref="G258:G321" si="4">F258/L258</f>
        <v>8.5251232198576528</v>
      </c>
      <c r="H258" s="46" t="s">
        <v>87</v>
      </c>
      <c r="I258" s="45" t="s">
        <v>31</v>
      </c>
      <c r="J258" s="17" t="s">
        <v>47</v>
      </c>
      <c r="K258" s="19" t="s">
        <v>41</v>
      </c>
      <c r="L258" s="21">
        <v>586.5017866666667</v>
      </c>
    </row>
    <row r="259" spans="1:12" ht="15.75" x14ac:dyDescent="0.25">
      <c r="A259" s="27" t="s">
        <v>86</v>
      </c>
      <c r="B259" s="47">
        <v>41452</v>
      </c>
      <c r="C259" s="96" t="s">
        <v>154</v>
      </c>
      <c r="D259" s="35" t="s">
        <v>9</v>
      </c>
      <c r="E259" s="36" t="s">
        <v>6</v>
      </c>
      <c r="F259" s="60">
        <v>1600</v>
      </c>
      <c r="G259" s="15">
        <f t="shared" si="4"/>
        <v>2.7280394303544488</v>
      </c>
      <c r="H259" s="46" t="s">
        <v>40</v>
      </c>
      <c r="I259" s="43" t="s">
        <v>31</v>
      </c>
      <c r="J259" s="17" t="s">
        <v>47</v>
      </c>
      <c r="K259" s="19" t="s">
        <v>41</v>
      </c>
      <c r="L259" s="21">
        <v>586.5017866666667</v>
      </c>
    </row>
    <row r="260" spans="1:12" ht="15.75" x14ac:dyDescent="0.25">
      <c r="A260" s="27" t="s">
        <v>86</v>
      </c>
      <c r="B260" s="47">
        <v>41453</v>
      </c>
      <c r="C260" s="96" t="s">
        <v>154</v>
      </c>
      <c r="D260" s="35" t="s">
        <v>9</v>
      </c>
      <c r="E260" s="36" t="s">
        <v>6</v>
      </c>
      <c r="F260" s="60">
        <v>1250</v>
      </c>
      <c r="G260" s="15">
        <f t="shared" si="4"/>
        <v>2.1312808049644132</v>
      </c>
      <c r="H260" s="46" t="s">
        <v>40</v>
      </c>
      <c r="I260" s="43" t="s">
        <v>31</v>
      </c>
      <c r="J260" s="17" t="s">
        <v>47</v>
      </c>
      <c r="K260" s="19" t="s">
        <v>41</v>
      </c>
      <c r="L260" s="21">
        <v>586.5017866666667</v>
      </c>
    </row>
    <row r="261" spans="1:12" ht="15.75" x14ac:dyDescent="0.25">
      <c r="A261" s="27" t="s">
        <v>86</v>
      </c>
      <c r="B261" s="47">
        <v>41454</v>
      </c>
      <c r="C261" s="96" t="s">
        <v>154</v>
      </c>
      <c r="D261" s="35" t="s">
        <v>9</v>
      </c>
      <c r="E261" s="36" t="s">
        <v>6</v>
      </c>
      <c r="F261" s="60">
        <v>900</v>
      </c>
      <c r="G261" s="15">
        <f t="shared" si="4"/>
        <v>1.5345221795743775</v>
      </c>
      <c r="H261" s="46" t="s">
        <v>40</v>
      </c>
      <c r="I261" s="43" t="s">
        <v>31</v>
      </c>
      <c r="J261" s="17" t="s">
        <v>47</v>
      </c>
      <c r="K261" s="19" t="s">
        <v>41</v>
      </c>
      <c r="L261" s="21">
        <v>586.5017866666667</v>
      </c>
    </row>
    <row r="262" spans="1:12" ht="15.75" x14ac:dyDescent="0.25">
      <c r="A262" s="27" t="s">
        <v>88</v>
      </c>
      <c r="B262" s="47">
        <v>41283</v>
      </c>
      <c r="C262" s="96" t="s">
        <v>154</v>
      </c>
      <c r="D262" s="35" t="s">
        <v>9</v>
      </c>
      <c r="E262" s="36" t="s">
        <v>6</v>
      </c>
      <c r="F262" s="60">
        <v>1300</v>
      </c>
      <c r="G262" s="15">
        <f t="shared" si="4"/>
        <v>2.21653203716299</v>
      </c>
      <c r="H262" s="35" t="s">
        <v>40</v>
      </c>
      <c r="I262" s="81" t="s">
        <v>31</v>
      </c>
      <c r="J262" s="17" t="s">
        <v>47</v>
      </c>
      <c r="K262" s="19" t="s">
        <v>41</v>
      </c>
      <c r="L262" s="21">
        <v>586.5017866666667</v>
      </c>
    </row>
    <row r="263" spans="1:12" ht="15.75" x14ac:dyDescent="0.25">
      <c r="A263" s="27" t="s">
        <v>88</v>
      </c>
      <c r="B263" s="47">
        <v>41455</v>
      </c>
      <c r="C263" s="96" t="s">
        <v>154</v>
      </c>
      <c r="D263" s="35" t="s">
        <v>9</v>
      </c>
      <c r="E263" s="36" t="s">
        <v>6</v>
      </c>
      <c r="F263" s="90">
        <v>600</v>
      </c>
      <c r="G263" s="15">
        <f t="shared" si="4"/>
        <v>1.0230147863829184</v>
      </c>
      <c r="H263" s="83" t="s">
        <v>40</v>
      </c>
      <c r="I263" s="41" t="s">
        <v>31</v>
      </c>
      <c r="J263" s="17" t="s">
        <v>47</v>
      </c>
      <c r="K263" s="19" t="s">
        <v>41</v>
      </c>
      <c r="L263" s="21">
        <v>586.5017866666667</v>
      </c>
    </row>
    <row r="264" spans="1:12" ht="15.75" x14ac:dyDescent="0.25">
      <c r="A264" s="27" t="s">
        <v>88</v>
      </c>
      <c r="B264" s="47">
        <v>41457</v>
      </c>
      <c r="C264" s="96" t="s">
        <v>154</v>
      </c>
      <c r="D264" s="35" t="s">
        <v>9</v>
      </c>
      <c r="E264" s="36" t="s">
        <v>6</v>
      </c>
      <c r="F264" s="75">
        <v>1000</v>
      </c>
      <c r="G264" s="15">
        <f t="shared" si="4"/>
        <v>1.7050246439715306</v>
      </c>
      <c r="H264" s="44" t="s">
        <v>40</v>
      </c>
      <c r="I264" s="41" t="s">
        <v>31</v>
      </c>
      <c r="J264" s="17" t="s">
        <v>47</v>
      </c>
      <c r="K264" s="19" t="s">
        <v>41</v>
      </c>
      <c r="L264" s="21">
        <v>586.5017866666667</v>
      </c>
    </row>
    <row r="265" spans="1:12" ht="15.75" x14ac:dyDescent="0.25">
      <c r="A265" s="27" t="s">
        <v>88</v>
      </c>
      <c r="B265" s="47">
        <v>41458</v>
      </c>
      <c r="C265" s="100" t="s">
        <v>154</v>
      </c>
      <c r="D265" s="29" t="s">
        <v>9</v>
      </c>
      <c r="E265" s="36" t="s">
        <v>6</v>
      </c>
      <c r="F265" s="61">
        <v>1900</v>
      </c>
      <c r="G265" s="15">
        <f t="shared" si="4"/>
        <v>3.2395468235459082</v>
      </c>
      <c r="H265" s="26" t="s">
        <v>40</v>
      </c>
      <c r="I265" s="81" t="s">
        <v>31</v>
      </c>
      <c r="J265" s="17" t="s">
        <v>47</v>
      </c>
      <c r="K265" s="19" t="s">
        <v>41</v>
      </c>
      <c r="L265" s="21">
        <v>586.5017866666667</v>
      </c>
    </row>
    <row r="266" spans="1:12" ht="15.75" x14ac:dyDescent="0.25">
      <c r="A266" s="27" t="s">
        <v>88</v>
      </c>
      <c r="B266" s="47">
        <v>41459</v>
      </c>
      <c r="C266" s="103" t="s">
        <v>154</v>
      </c>
      <c r="D266" s="87" t="s">
        <v>9</v>
      </c>
      <c r="E266" s="36" t="s">
        <v>6</v>
      </c>
      <c r="F266" s="77">
        <v>1250</v>
      </c>
      <c r="G266" s="15">
        <f t="shared" si="4"/>
        <v>2.1312808049644132</v>
      </c>
      <c r="H266" s="78" t="s">
        <v>40</v>
      </c>
      <c r="I266" s="41" t="s">
        <v>31</v>
      </c>
      <c r="J266" s="17" t="s">
        <v>47</v>
      </c>
      <c r="K266" s="19" t="s">
        <v>41</v>
      </c>
      <c r="L266" s="21">
        <v>586.5017866666667</v>
      </c>
    </row>
    <row r="267" spans="1:12" ht="15.75" x14ac:dyDescent="0.25">
      <c r="A267" s="27" t="s">
        <v>88</v>
      </c>
      <c r="B267" s="47">
        <v>41460</v>
      </c>
      <c r="C267" s="96" t="s">
        <v>10</v>
      </c>
      <c r="D267" s="35" t="s">
        <v>17</v>
      </c>
      <c r="E267" s="36" t="s">
        <v>32</v>
      </c>
      <c r="F267" s="39">
        <v>5000</v>
      </c>
      <c r="G267" s="15">
        <f t="shared" si="4"/>
        <v>8.5251232198576528</v>
      </c>
      <c r="H267" s="78" t="s">
        <v>18</v>
      </c>
      <c r="I267" s="41" t="s">
        <v>31</v>
      </c>
      <c r="J267" s="17" t="s">
        <v>47</v>
      </c>
      <c r="K267" s="19" t="s">
        <v>41</v>
      </c>
      <c r="L267" s="21">
        <v>586.5017866666667</v>
      </c>
    </row>
    <row r="268" spans="1:12" ht="15.75" x14ac:dyDescent="0.25">
      <c r="A268" s="27" t="s">
        <v>88</v>
      </c>
      <c r="B268" s="47">
        <v>41460</v>
      </c>
      <c r="C268" s="96" t="s">
        <v>10</v>
      </c>
      <c r="D268" s="35" t="s">
        <v>17</v>
      </c>
      <c r="E268" s="36" t="s">
        <v>32</v>
      </c>
      <c r="F268" s="60">
        <v>2500</v>
      </c>
      <c r="G268" s="15">
        <f t="shared" si="4"/>
        <v>4.2625616099288264</v>
      </c>
      <c r="H268" s="46" t="s">
        <v>19</v>
      </c>
      <c r="I268" s="41" t="s">
        <v>31</v>
      </c>
      <c r="J268" s="17" t="s">
        <v>47</v>
      </c>
      <c r="K268" s="19" t="s">
        <v>41</v>
      </c>
      <c r="L268" s="21">
        <v>586.5017866666667</v>
      </c>
    </row>
    <row r="269" spans="1:12" ht="15.75" x14ac:dyDescent="0.25">
      <c r="A269" s="27" t="s">
        <v>88</v>
      </c>
      <c r="B269" s="47">
        <v>41460</v>
      </c>
      <c r="C269" s="96" t="s">
        <v>10</v>
      </c>
      <c r="D269" s="35" t="s">
        <v>17</v>
      </c>
      <c r="E269" s="36" t="s">
        <v>6</v>
      </c>
      <c r="F269" s="77">
        <v>5000</v>
      </c>
      <c r="G269" s="15">
        <f t="shared" si="4"/>
        <v>8.5251232198576528</v>
      </c>
      <c r="H269" s="78" t="s">
        <v>20</v>
      </c>
      <c r="I269" s="41" t="s">
        <v>31</v>
      </c>
      <c r="J269" s="17" t="s">
        <v>47</v>
      </c>
      <c r="K269" s="19" t="s">
        <v>41</v>
      </c>
      <c r="L269" s="21">
        <v>586.5017866666667</v>
      </c>
    </row>
    <row r="270" spans="1:12" ht="15.75" x14ac:dyDescent="0.25">
      <c r="A270" s="27" t="s">
        <v>88</v>
      </c>
      <c r="B270" s="47">
        <v>41460</v>
      </c>
      <c r="C270" s="96" t="s">
        <v>154</v>
      </c>
      <c r="D270" s="35" t="s">
        <v>9</v>
      </c>
      <c r="E270" s="36" t="s">
        <v>6</v>
      </c>
      <c r="F270" s="60">
        <v>600</v>
      </c>
      <c r="G270" s="15">
        <f t="shared" si="4"/>
        <v>1.0230147863829184</v>
      </c>
      <c r="H270" s="46" t="s">
        <v>40</v>
      </c>
      <c r="I270" s="81" t="s">
        <v>31</v>
      </c>
      <c r="J270" s="17" t="s">
        <v>47</v>
      </c>
      <c r="K270" s="19" t="s">
        <v>41</v>
      </c>
      <c r="L270" s="21">
        <v>586.5017866666667</v>
      </c>
    </row>
    <row r="271" spans="1:12" ht="15.75" x14ac:dyDescent="0.25">
      <c r="A271" s="27" t="s">
        <v>88</v>
      </c>
      <c r="B271" s="47">
        <v>41461</v>
      </c>
      <c r="C271" s="96" t="s">
        <v>154</v>
      </c>
      <c r="D271" s="35" t="s">
        <v>9</v>
      </c>
      <c r="E271" s="36" t="s">
        <v>6</v>
      </c>
      <c r="F271" s="60">
        <v>1000</v>
      </c>
      <c r="G271" s="15">
        <f t="shared" si="4"/>
        <v>1.7050246439715306</v>
      </c>
      <c r="H271" s="46" t="s">
        <v>40</v>
      </c>
      <c r="I271" s="81" t="s">
        <v>31</v>
      </c>
      <c r="J271" s="17" t="s">
        <v>47</v>
      </c>
      <c r="K271" s="19" t="s">
        <v>41</v>
      </c>
      <c r="L271" s="21">
        <v>586.5017866666667</v>
      </c>
    </row>
    <row r="272" spans="1:12" ht="15.75" x14ac:dyDescent="0.25">
      <c r="A272" s="27" t="s">
        <v>88</v>
      </c>
      <c r="B272" s="47">
        <v>41462</v>
      </c>
      <c r="C272" s="96" t="s">
        <v>154</v>
      </c>
      <c r="D272" s="35" t="s">
        <v>9</v>
      </c>
      <c r="E272" s="36" t="s">
        <v>6</v>
      </c>
      <c r="F272" s="60">
        <v>600</v>
      </c>
      <c r="G272" s="15">
        <f t="shared" si="4"/>
        <v>1.0230147863829184</v>
      </c>
      <c r="H272" s="35" t="s">
        <v>40</v>
      </c>
      <c r="I272" s="81" t="s">
        <v>31</v>
      </c>
      <c r="J272" s="17" t="s">
        <v>47</v>
      </c>
      <c r="K272" s="19" t="s">
        <v>41</v>
      </c>
      <c r="L272" s="21">
        <v>586.5017866666667</v>
      </c>
    </row>
    <row r="273" spans="1:12" ht="15.75" x14ac:dyDescent="0.25">
      <c r="A273" s="27" t="s">
        <v>88</v>
      </c>
      <c r="B273" s="47">
        <v>41464</v>
      </c>
      <c r="C273" s="96" t="s">
        <v>10</v>
      </c>
      <c r="D273" s="35" t="s">
        <v>17</v>
      </c>
      <c r="E273" s="36" t="s">
        <v>32</v>
      </c>
      <c r="F273" s="60">
        <v>2500</v>
      </c>
      <c r="G273" s="15">
        <f t="shared" si="4"/>
        <v>4.2625616099288264</v>
      </c>
      <c r="H273" s="46" t="s">
        <v>21</v>
      </c>
      <c r="I273" s="41" t="s">
        <v>31</v>
      </c>
      <c r="J273" s="17" t="s">
        <v>47</v>
      </c>
      <c r="K273" s="19" t="s">
        <v>41</v>
      </c>
      <c r="L273" s="21">
        <v>586.5017866666667</v>
      </c>
    </row>
    <row r="274" spans="1:12" ht="15.75" x14ac:dyDescent="0.25">
      <c r="A274" s="27" t="s">
        <v>88</v>
      </c>
      <c r="B274" s="47">
        <v>41465</v>
      </c>
      <c r="C274" s="96" t="s">
        <v>154</v>
      </c>
      <c r="D274" s="35" t="s">
        <v>9</v>
      </c>
      <c r="E274" s="36" t="s">
        <v>6</v>
      </c>
      <c r="F274" s="60">
        <v>1100</v>
      </c>
      <c r="G274" s="15">
        <f t="shared" si="4"/>
        <v>1.8755271083686837</v>
      </c>
      <c r="H274" s="46" t="s">
        <v>40</v>
      </c>
      <c r="I274" s="81" t="s">
        <v>31</v>
      </c>
      <c r="J274" s="17" t="s">
        <v>47</v>
      </c>
      <c r="K274" s="19" t="s">
        <v>41</v>
      </c>
      <c r="L274" s="21">
        <v>586.5017866666667</v>
      </c>
    </row>
    <row r="275" spans="1:12" ht="15.75" x14ac:dyDescent="0.25">
      <c r="A275" s="27" t="s">
        <v>88</v>
      </c>
      <c r="B275" s="47">
        <v>41466</v>
      </c>
      <c r="C275" s="96" t="s">
        <v>154</v>
      </c>
      <c r="D275" s="35" t="s">
        <v>9</v>
      </c>
      <c r="E275" s="36" t="s">
        <v>6</v>
      </c>
      <c r="F275" s="60">
        <v>1000</v>
      </c>
      <c r="G275" s="15">
        <f t="shared" si="4"/>
        <v>1.7050246439715306</v>
      </c>
      <c r="H275" s="46" t="s">
        <v>40</v>
      </c>
      <c r="I275" s="81" t="s">
        <v>31</v>
      </c>
      <c r="J275" s="17" t="s">
        <v>47</v>
      </c>
      <c r="K275" s="19" t="s">
        <v>41</v>
      </c>
      <c r="L275" s="21">
        <v>586.5017866666667</v>
      </c>
    </row>
    <row r="276" spans="1:12" ht="15.75" x14ac:dyDescent="0.25">
      <c r="A276" s="27" t="s">
        <v>88</v>
      </c>
      <c r="B276" s="47">
        <v>41467</v>
      </c>
      <c r="C276" s="96" t="s">
        <v>10</v>
      </c>
      <c r="D276" s="35" t="s">
        <v>17</v>
      </c>
      <c r="E276" s="36" t="s">
        <v>32</v>
      </c>
      <c r="F276" s="60">
        <v>5000</v>
      </c>
      <c r="G276" s="15">
        <f t="shared" si="4"/>
        <v>8.5251232198576528</v>
      </c>
      <c r="H276" s="46" t="s">
        <v>48</v>
      </c>
      <c r="I276" s="41" t="s">
        <v>31</v>
      </c>
      <c r="J276" s="17" t="s">
        <v>47</v>
      </c>
      <c r="K276" s="19" t="s">
        <v>41</v>
      </c>
      <c r="L276" s="21">
        <v>586.5017866666667</v>
      </c>
    </row>
    <row r="277" spans="1:12" ht="15.75" x14ac:dyDescent="0.25">
      <c r="A277" s="27" t="s">
        <v>88</v>
      </c>
      <c r="B277" s="47">
        <v>41467</v>
      </c>
      <c r="C277" s="96" t="s">
        <v>10</v>
      </c>
      <c r="D277" s="35" t="s">
        <v>17</v>
      </c>
      <c r="E277" s="36" t="s">
        <v>6</v>
      </c>
      <c r="F277" s="60">
        <v>5000</v>
      </c>
      <c r="G277" s="15">
        <f t="shared" si="4"/>
        <v>8.5251232198576528</v>
      </c>
      <c r="H277" s="35" t="s">
        <v>22</v>
      </c>
      <c r="I277" s="41" t="s">
        <v>31</v>
      </c>
      <c r="J277" s="17" t="s">
        <v>47</v>
      </c>
      <c r="K277" s="19" t="s">
        <v>41</v>
      </c>
      <c r="L277" s="21">
        <v>586.5017866666667</v>
      </c>
    </row>
    <row r="278" spans="1:12" ht="15.75" x14ac:dyDescent="0.25">
      <c r="A278" s="27" t="s">
        <v>88</v>
      </c>
      <c r="B278" s="47">
        <v>41467</v>
      </c>
      <c r="C278" s="96" t="s">
        <v>154</v>
      </c>
      <c r="D278" s="35" t="s">
        <v>9</v>
      </c>
      <c r="E278" s="36" t="s">
        <v>6</v>
      </c>
      <c r="F278" s="60">
        <v>1250</v>
      </c>
      <c r="G278" s="15">
        <f t="shared" si="4"/>
        <v>2.1312808049644132</v>
      </c>
      <c r="H278" s="35" t="s">
        <v>40</v>
      </c>
      <c r="I278" s="81" t="s">
        <v>31</v>
      </c>
      <c r="J278" s="17" t="s">
        <v>47</v>
      </c>
      <c r="K278" s="19" t="s">
        <v>41</v>
      </c>
      <c r="L278" s="21">
        <v>586.5017866666667</v>
      </c>
    </row>
    <row r="279" spans="1:12" ht="15.75" x14ac:dyDescent="0.25">
      <c r="A279" s="27" t="s">
        <v>88</v>
      </c>
      <c r="B279" s="47">
        <v>41468</v>
      </c>
      <c r="C279" s="97" t="s">
        <v>29</v>
      </c>
      <c r="D279" s="37" t="s">
        <v>8</v>
      </c>
      <c r="E279" s="36" t="s">
        <v>6</v>
      </c>
      <c r="F279" s="58">
        <v>200000</v>
      </c>
      <c r="G279" s="15">
        <f t="shared" si="4"/>
        <v>341.00492879430612</v>
      </c>
      <c r="H279" s="42" t="s">
        <v>40</v>
      </c>
      <c r="I279" s="43" t="s">
        <v>31</v>
      </c>
      <c r="J279" s="17" t="s">
        <v>47</v>
      </c>
      <c r="K279" s="19" t="s">
        <v>41</v>
      </c>
      <c r="L279" s="21">
        <v>586.5017866666667</v>
      </c>
    </row>
    <row r="280" spans="1:12" ht="15.75" x14ac:dyDescent="0.25">
      <c r="A280" s="27" t="s">
        <v>88</v>
      </c>
      <c r="B280" s="47">
        <v>41468</v>
      </c>
      <c r="C280" s="98" t="s">
        <v>154</v>
      </c>
      <c r="D280" s="43" t="s">
        <v>9</v>
      </c>
      <c r="E280" s="36" t="s">
        <v>6</v>
      </c>
      <c r="F280" s="62">
        <v>1000</v>
      </c>
      <c r="G280" s="15">
        <f t="shared" si="4"/>
        <v>1.7050246439715306</v>
      </c>
      <c r="H280" s="79" t="s">
        <v>40</v>
      </c>
      <c r="I280" s="43" t="s">
        <v>31</v>
      </c>
      <c r="J280" s="17" t="s">
        <v>47</v>
      </c>
      <c r="K280" s="19" t="s">
        <v>41</v>
      </c>
      <c r="L280" s="21">
        <v>586.5017866666667</v>
      </c>
    </row>
    <row r="281" spans="1:12" ht="15.75" x14ac:dyDescent="0.25">
      <c r="A281" s="27" t="s">
        <v>88</v>
      </c>
      <c r="B281" s="47">
        <v>41471</v>
      </c>
      <c r="C281" s="100" t="s">
        <v>154</v>
      </c>
      <c r="D281" s="29" t="s">
        <v>9</v>
      </c>
      <c r="E281" s="36" t="s">
        <v>6</v>
      </c>
      <c r="F281" s="61">
        <v>1300</v>
      </c>
      <c r="G281" s="15">
        <f t="shared" si="4"/>
        <v>2.21653203716299</v>
      </c>
      <c r="H281" s="26" t="s">
        <v>40</v>
      </c>
      <c r="I281" s="43" t="s">
        <v>31</v>
      </c>
      <c r="J281" s="17" t="s">
        <v>47</v>
      </c>
      <c r="K281" s="19" t="s">
        <v>41</v>
      </c>
      <c r="L281" s="21">
        <v>586.5017866666667</v>
      </c>
    </row>
    <row r="282" spans="1:12" ht="15.75" x14ac:dyDescent="0.25">
      <c r="A282" s="27" t="s">
        <v>88</v>
      </c>
      <c r="B282" s="47">
        <v>41472</v>
      </c>
      <c r="C282" s="96" t="s">
        <v>10</v>
      </c>
      <c r="D282" s="35" t="s">
        <v>17</v>
      </c>
      <c r="E282" s="36" t="s">
        <v>32</v>
      </c>
      <c r="F282" s="60">
        <v>2500</v>
      </c>
      <c r="G282" s="15">
        <f t="shared" si="4"/>
        <v>4.2625616099288264</v>
      </c>
      <c r="H282" s="46" t="s">
        <v>23</v>
      </c>
      <c r="I282" s="45" t="s">
        <v>31</v>
      </c>
      <c r="J282" s="17" t="s">
        <v>47</v>
      </c>
      <c r="K282" s="19" t="s">
        <v>41</v>
      </c>
      <c r="L282" s="21">
        <v>586.5017866666667</v>
      </c>
    </row>
    <row r="283" spans="1:12" ht="15.75" x14ac:dyDescent="0.25">
      <c r="A283" s="27" t="s">
        <v>88</v>
      </c>
      <c r="B283" s="47">
        <v>41472</v>
      </c>
      <c r="C283" s="96" t="s">
        <v>10</v>
      </c>
      <c r="D283" s="35" t="s">
        <v>17</v>
      </c>
      <c r="E283" s="36" t="s">
        <v>32</v>
      </c>
      <c r="F283" s="60">
        <v>2500</v>
      </c>
      <c r="G283" s="15">
        <f t="shared" si="4"/>
        <v>4.2625616099288264</v>
      </c>
      <c r="H283" s="46" t="s">
        <v>24</v>
      </c>
      <c r="I283" s="45" t="s">
        <v>31</v>
      </c>
      <c r="J283" s="17" t="s">
        <v>47</v>
      </c>
      <c r="K283" s="19" t="s">
        <v>41</v>
      </c>
      <c r="L283" s="21">
        <v>586.5017866666667</v>
      </c>
    </row>
    <row r="284" spans="1:12" ht="15.75" x14ac:dyDescent="0.25">
      <c r="A284" s="27" t="s">
        <v>88</v>
      </c>
      <c r="B284" s="47">
        <v>41472</v>
      </c>
      <c r="C284" s="96" t="s">
        <v>10</v>
      </c>
      <c r="D284" s="35" t="s">
        <v>17</v>
      </c>
      <c r="E284" s="36" t="s">
        <v>6</v>
      </c>
      <c r="F284" s="60">
        <v>5000</v>
      </c>
      <c r="G284" s="15">
        <f t="shared" si="4"/>
        <v>8.5251232198576528</v>
      </c>
      <c r="H284" s="46" t="s">
        <v>25</v>
      </c>
      <c r="I284" s="45" t="s">
        <v>31</v>
      </c>
      <c r="J284" s="17" t="s">
        <v>47</v>
      </c>
      <c r="K284" s="19" t="s">
        <v>41</v>
      </c>
      <c r="L284" s="21">
        <v>586.5017866666667</v>
      </c>
    </row>
    <row r="285" spans="1:12" ht="15.75" x14ac:dyDescent="0.25">
      <c r="A285" s="27" t="s">
        <v>88</v>
      </c>
      <c r="B285" s="47">
        <v>41472</v>
      </c>
      <c r="C285" s="96" t="s">
        <v>154</v>
      </c>
      <c r="D285" s="35" t="s">
        <v>9</v>
      </c>
      <c r="E285" s="36" t="s">
        <v>6</v>
      </c>
      <c r="F285" s="60">
        <v>1600</v>
      </c>
      <c r="G285" s="15">
        <f t="shared" si="4"/>
        <v>2.7280394303544488</v>
      </c>
      <c r="H285" s="46" t="s">
        <v>40</v>
      </c>
      <c r="I285" s="43" t="s">
        <v>31</v>
      </c>
      <c r="J285" s="17" t="s">
        <v>47</v>
      </c>
      <c r="K285" s="19" t="s">
        <v>41</v>
      </c>
      <c r="L285" s="21">
        <v>586.5017866666667</v>
      </c>
    </row>
    <row r="286" spans="1:12" ht="15.75" x14ac:dyDescent="0.25">
      <c r="A286" s="27" t="s">
        <v>88</v>
      </c>
      <c r="B286" s="47">
        <v>41473</v>
      </c>
      <c r="C286" s="96" t="s">
        <v>154</v>
      </c>
      <c r="D286" s="35" t="s">
        <v>9</v>
      </c>
      <c r="E286" s="36" t="s">
        <v>6</v>
      </c>
      <c r="F286" s="60">
        <v>1250</v>
      </c>
      <c r="G286" s="15">
        <f t="shared" si="4"/>
        <v>2.1312808049644132</v>
      </c>
      <c r="H286" s="46" t="s">
        <v>40</v>
      </c>
      <c r="I286" s="43" t="s">
        <v>31</v>
      </c>
      <c r="J286" s="17" t="s">
        <v>47</v>
      </c>
      <c r="K286" s="19" t="s">
        <v>41</v>
      </c>
      <c r="L286" s="21">
        <v>586.5017866666667</v>
      </c>
    </row>
    <row r="287" spans="1:12" ht="15.75" x14ac:dyDescent="0.25">
      <c r="A287" s="27" t="s">
        <v>88</v>
      </c>
      <c r="B287" s="47">
        <v>41474</v>
      </c>
      <c r="C287" s="96" t="s">
        <v>154</v>
      </c>
      <c r="D287" s="35" t="s">
        <v>9</v>
      </c>
      <c r="E287" s="36" t="s">
        <v>6</v>
      </c>
      <c r="F287" s="60">
        <v>600</v>
      </c>
      <c r="G287" s="15">
        <f t="shared" si="4"/>
        <v>1.0230147863829184</v>
      </c>
      <c r="H287" s="46" t="s">
        <v>40</v>
      </c>
      <c r="I287" s="43" t="s">
        <v>31</v>
      </c>
      <c r="J287" s="17" t="s">
        <v>47</v>
      </c>
      <c r="K287" s="19" t="s">
        <v>41</v>
      </c>
      <c r="L287" s="21">
        <v>586.5017866666667</v>
      </c>
    </row>
    <row r="288" spans="1:12" ht="15.75" x14ac:dyDescent="0.25">
      <c r="A288" s="27" t="s">
        <v>88</v>
      </c>
      <c r="B288" s="47">
        <v>41475</v>
      </c>
      <c r="C288" s="96" t="s">
        <v>154</v>
      </c>
      <c r="D288" s="35" t="s">
        <v>9</v>
      </c>
      <c r="E288" s="36" t="s">
        <v>6</v>
      </c>
      <c r="F288" s="60">
        <v>600</v>
      </c>
      <c r="G288" s="15">
        <f t="shared" si="4"/>
        <v>1.0230147863829184</v>
      </c>
      <c r="H288" s="46" t="s">
        <v>40</v>
      </c>
      <c r="I288" s="43" t="s">
        <v>31</v>
      </c>
      <c r="J288" s="17" t="s">
        <v>47</v>
      </c>
      <c r="K288" s="19" t="s">
        <v>41</v>
      </c>
      <c r="L288" s="21">
        <v>586.5017866666667</v>
      </c>
    </row>
    <row r="289" spans="1:12" ht="15.75" x14ac:dyDescent="0.25">
      <c r="A289" s="27" t="s">
        <v>88</v>
      </c>
      <c r="B289" s="47">
        <v>41475</v>
      </c>
      <c r="C289" s="96" t="s">
        <v>154</v>
      </c>
      <c r="D289" s="35" t="s">
        <v>9</v>
      </c>
      <c r="E289" s="36" t="s">
        <v>6</v>
      </c>
      <c r="F289" s="60">
        <v>1300</v>
      </c>
      <c r="G289" s="15">
        <f t="shared" si="4"/>
        <v>2.21653203716299</v>
      </c>
      <c r="H289" s="46" t="s">
        <v>40</v>
      </c>
      <c r="I289" s="43" t="s">
        <v>31</v>
      </c>
      <c r="J289" s="17" t="s">
        <v>47</v>
      </c>
      <c r="K289" s="19" t="s">
        <v>41</v>
      </c>
      <c r="L289" s="21">
        <v>586.5017866666667</v>
      </c>
    </row>
    <row r="290" spans="1:12" ht="15.75" x14ac:dyDescent="0.25">
      <c r="A290" s="27" t="s">
        <v>88</v>
      </c>
      <c r="B290" s="47">
        <v>41478</v>
      </c>
      <c r="C290" s="96" t="s">
        <v>10</v>
      </c>
      <c r="D290" s="35" t="s">
        <v>17</v>
      </c>
      <c r="E290" s="36" t="s">
        <v>32</v>
      </c>
      <c r="F290" s="60">
        <v>2500</v>
      </c>
      <c r="G290" s="15">
        <f t="shared" si="4"/>
        <v>4.2625616099288264</v>
      </c>
      <c r="H290" s="46" t="s">
        <v>26</v>
      </c>
      <c r="I290" s="45" t="s">
        <v>31</v>
      </c>
      <c r="J290" s="17" t="s">
        <v>47</v>
      </c>
      <c r="K290" s="19" t="s">
        <v>41</v>
      </c>
      <c r="L290" s="21">
        <v>586.5017866666667</v>
      </c>
    </row>
    <row r="291" spans="1:12" ht="15.75" x14ac:dyDescent="0.25">
      <c r="A291" s="27" t="s">
        <v>88</v>
      </c>
      <c r="B291" s="47">
        <v>41478</v>
      </c>
      <c r="C291" s="96" t="s">
        <v>10</v>
      </c>
      <c r="D291" s="35" t="s">
        <v>17</v>
      </c>
      <c r="E291" s="36" t="s">
        <v>32</v>
      </c>
      <c r="F291" s="48">
        <v>2500</v>
      </c>
      <c r="G291" s="15">
        <f t="shared" si="4"/>
        <v>4.2625616099288264</v>
      </c>
      <c r="H291" s="80" t="s">
        <v>27</v>
      </c>
      <c r="I291" s="82" t="s">
        <v>31</v>
      </c>
      <c r="J291" s="17" t="s">
        <v>47</v>
      </c>
      <c r="K291" s="19" t="s">
        <v>41</v>
      </c>
      <c r="L291" s="21">
        <v>586.5017866666667</v>
      </c>
    </row>
    <row r="292" spans="1:12" ht="15.75" x14ac:dyDescent="0.25">
      <c r="A292" s="27" t="s">
        <v>88</v>
      </c>
      <c r="B292" s="47">
        <v>41478</v>
      </c>
      <c r="C292" s="96" t="s">
        <v>10</v>
      </c>
      <c r="D292" s="35" t="s">
        <v>17</v>
      </c>
      <c r="E292" s="36" t="s">
        <v>6</v>
      </c>
      <c r="F292" s="60">
        <v>5000</v>
      </c>
      <c r="G292" s="15">
        <f t="shared" si="4"/>
        <v>8.5251232198576528</v>
      </c>
      <c r="H292" s="46" t="s">
        <v>28</v>
      </c>
      <c r="I292" s="45" t="s">
        <v>31</v>
      </c>
      <c r="J292" s="17" t="s">
        <v>47</v>
      </c>
      <c r="K292" s="19" t="s">
        <v>41</v>
      </c>
      <c r="L292" s="21">
        <v>586.5017866666667</v>
      </c>
    </row>
    <row r="293" spans="1:12" ht="15.75" x14ac:dyDescent="0.25">
      <c r="A293" s="27" t="s">
        <v>88</v>
      </c>
      <c r="B293" s="47">
        <v>41478</v>
      </c>
      <c r="C293" s="96" t="s">
        <v>89</v>
      </c>
      <c r="D293" s="35" t="s">
        <v>35</v>
      </c>
      <c r="E293" s="36" t="s">
        <v>90</v>
      </c>
      <c r="F293" s="60">
        <v>25000</v>
      </c>
      <c r="G293" s="15">
        <f t="shared" si="4"/>
        <v>42.625616099288266</v>
      </c>
      <c r="H293" s="46" t="s">
        <v>39</v>
      </c>
      <c r="I293" s="43" t="s">
        <v>31</v>
      </c>
      <c r="J293" s="17" t="s">
        <v>47</v>
      </c>
      <c r="K293" s="19" t="s">
        <v>41</v>
      </c>
      <c r="L293" s="21">
        <v>586.5017866666667</v>
      </c>
    </row>
    <row r="294" spans="1:12" ht="15.75" x14ac:dyDescent="0.25">
      <c r="A294" s="27" t="s">
        <v>88</v>
      </c>
      <c r="B294" s="47">
        <v>41478</v>
      </c>
      <c r="C294" s="96" t="s">
        <v>154</v>
      </c>
      <c r="D294" s="35" t="s">
        <v>9</v>
      </c>
      <c r="E294" s="36" t="s">
        <v>6</v>
      </c>
      <c r="F294" s="60">
        <v>1500</v>
      </c>
      <c r="G294" s="15">
        <f t="shared" si="4"/>
        <v>2.5575369659572957</v>
      </c>
      <c r="H294" s="46" t="s">
        <v>40</v>
      </c>
      <c r="I294" s="43" t="s">
        <v>31</v>
      </c>
      <c r="J294" s="17" t="s">
        <v>47</v>
      </c>
      <c r="K294" s="19" t="s">
        <v>41</v>
      </c>
      <c r="L294" s="21">
        <v>586.5017866666667</v>
      </c>
    </row>
    <row r="295" spans="1:12" ht="15.75" x14ac:dyDescent="0.25">
      <c r="A295" s="27" t="s">
        <v>88</v>
      </c>
      <c r="B295" s="47">
        <v>41479</v>
      </c>
      <c r="C295" s="96" t="s">
        <v>154</v>
      </c>
      <c r="D295" s="35" t="s">
        <v>9</v>
      </c>
      <c r="E295" s="36" t="s">
        <v>6</v>
      </c>
      <c r="F295" s="60">
        <v>600</v>
      </c>
      <c r="G295" s="15">
        <f t="shared" si="4"/>
        <v>1.0230147863829184</v>
      </c>
      <c r="H295" s="46" t="s">
        <v>40</v>
      </c>
      <c r="I295" s="43" t="s">
        <v>31</v>
      </c>
      <c r="J295" s="17" t="s">
        <v>47</v>
      </c>
      <c r="K295" s="19" t="s">
        <v>41</v>
      </c>
      <c r="L295" s="21">
        <v>586.5017866666667</v>
      </c>
    </row>
    <row r="296" spans="1:12" ht="15.75" x14ac:dyDescent="0.25">
      <c r="A296" s="27" t="s">
        <v>88</v>
      </c>
      <c r="B296" s="47">
        <v>41479</v>
      </c>
      <c r="C296" s="96" t="s">
        <v>154</v>
      </c>
      <c r="D296" s="35" t="s">
        <v>9</v>
      </c>
      <c r="E296" s="36" t="s">
        <v>6</v>
      </c>
      <c r="F296" s="60">
        <v>900</v>
      </c>
      <c r="G296" s="15">
        <f t="shared" si="4"/>
        <v>1.5345221795743775</v>
      </c>
      <c r="H296" s="46" t="s">
        <v>40</v>
      </c>
      <c r="I296" s="43" t="s">
        <v>31</v>
      </c>
      <c r="J296" s="17" t="s">
        <v>47</v>
      </c>
      <c r="K296" s="19" t="s">
        <v>41</v>
      </c>
      <c r="L296" s="21">
        <v>586.5017866666667</v>
      </c>
    </row>
    <row r="297" spans="1:12" ht="15.75" x14ac:dyDescent="0.25">
      <c r="A297" s="27" t="s">
        <v>88</v>
      </c>
      <c r="B297" s="47">
        <v>41480</v>
      </c>
      <c r="C297" s="96" t="s">
        <v>154</v>
      </c>
      <c r="D297" s="35" t="s">
        <v>9</v>
      </c>
      <c r="E297" s="36" t="s">
        <v>6</v>
      </c>
      <c r="F297" s="60">
        <v>1000</v>
      </c>
      <c r="G297" s="15">
        <f t="shared" si="4"/>
        <v>1.7050246439715306</v>
      </c>
      <c r="H297" s="46" t="s">
        <v>40</v>
      </c>
      <c r="I297" s="43" t="s">
        <v>31</v>
      </c>
      <c r="J297" s="17" t="s">
        <v>47</v>
      </c>
      <c r="K297" s="19" t="s">
        <v>41</v>
      </c>
      <c r="L297" s="21">
        <v>586.5017866666667</v>
      </c>
    </row>
    <row r="298" spans="1:12" ht="15.75" x14ac:dyDescent="0.25">
      <c r="A298" s="27" t="s">
        <v>88</v>
      </c>
      <c r="B298" s="47">
        <v>41481</v>
      </c>
      <c r="C298" s="96" t="s">
        <v>154</v>
      </c>
      <c r="D298" s="35" t="s">
        <v>9</v>
      </c>
      <c r="E298" s="36" t="s">
        <v>6</v>
      </c>
      <c r="F298" s="60">
        <v>1250</v>
      </c>
      <c r="G298" s="15">
        <f t="shared" si="4"/>
        <v>2.1312808049644132</v>
      </c>
      <c r="H298" s="46" t="s">
        <v>40</v>
      </c>
      <c r="I298" s="43" t="s">
        <v>31</v>
      </c>
      <c r="J298" s="17" t="s">
        <v>47</v>
      </c>
      <c r="K298" s="19" t="s">
        <v>41</v>
      </c>
      <c r="L298" s="21">
        <v>586.5017866666667</v>
      </c>
    </row>
    <row r="299" spans="1:12" ht="15.75" x14ac:dyDescent="0.25">
      <c r="A299" s="27" t="s">
        <v>88</v>
      </c>
      <c r="B299" s="47">
        <v>41482</v>
      </c>
      <c r="C299" s="96" t="s">
        <v>154</v>
      </c>
      <c r="D299" s="35" t="s">
        <v>9</v>
      </c>
      <c r="E299" s="36" t="s">
        <v>6</v>
      </c>
      <c r="F299" s="60">
        <v>900</v>
      </c>
      <c r="G299" s="15">
        <f t="shared" si="4"/>
        <v>1.5345221795743775</v>
      </c>
      <c r="H299" s="46" t="s">
        <v>40</v>
      </c>
      <c r="I299" s="43" t="s">
        <v>31</v>
      </c>
      <c r="J299" s="17" t="s">
        <v>47</v>
      </c>
      <c r="K299" s="19" t="s">
        <v>41</v>
      </c>
      <c r="L299" s="21">
        <v>586.5017866666667</v>
      </c>
    </row>
    <row r="300" spans="1:12" ht="15.75" x14ac:dyDescent="0.25">
      <c r="A300" s="27" t="s">
        <v>88</v>
      </c>
      <c r="B300" s="47">
        <v>41483</v>
      </c>
      <c r="C300" s="96" t="s">
        <v>154</v>
      </c>
      <c r="D300" s="35" t="s">
        <v>9</v>
      </c>
      <c r="E300" s="36" t="s">
        <v>6</v>
      </c>
      <c r="F300" s="60">
        <v>1100</v>
      </c>
      <c r="G300" s="15">
        <f t="shared" si="4"/>
        <v>1.8755271083686837</v>
      </c>
      <c r="H300" s="46" t="s">
        <v>40</v>
      </c>
      <c r="I300" s="43" t="s">
        <v>31</v>
      </c>
      <c r="J300" s="17" t="s">
        <v>47</v>
      </c>
      <c r="K300" s="19" t="s">
        <v>41</v>
      </c>
      <c r="L300" s="21">
        <v>586.5017866666667</v>
      </c>
    </row>
    <row r="301" spans="1:12" ht="15.75" x14ac:dyDescent="0.25">
      <c r="A301" s="27" t="s">
        <v>88</v>
      </c>
      <c r="B301" s="47">
        <v>41485</v>
      </c>
      <c r="C301" s="96" t="s">
        <v>10</v>
      </c>
      <c r="D301" s="35" t="s">
        <v>17</v>
      </c>
      <c r="E301" s="36" t="s">
        <v>6</v>
      </c>
      <c r="F301" s="60">
        <v>2000</v>
      </c>
      <c r="G301" s="15">
        <f t="shared" si="4"/>
        <v>3.4100492879430613</v>
      </c>
      <c r="H301" s="46" t="s">
        <v>49</v>
      </c>
      <c r="I301" s="45" t="s">
        <v>31</v>
      </c>
      <c r="J301" s="17" t="s">
        <v>47</v>
      </c>
      <c r="K301" s="19" t="s">
        <v>41</v>
      </c>
      <c r="L301" s="21">
        <v>586.5017866666667</v>
      </c>
    </row>
    <row r="302" spans="1:12" ht="15.75" x14ac:dyDescent="0.25">
      <c r="A302" s="27" t="s">
        <v>88</v>
      </c>
      <c r="B302" s="47">
        <v>41485</v>
      </c>
      <c r="C302" s="96" t="s">
        <v>10</v>
      </c>
      <c r="D302" s="35" t="s">
        <v>17</v>
      </c>
      <c r="E302" s="36" t="s">
        <v>32</v>
      </c>
      <c r="F302" s="60">
        <v>1000</v>
      </c>
      <c r="G302" s="15">
        <f t="shared" si="4"/>
        <v>1.7050246439715306</v>
      </c>
      <c r="H302" s="46" t="s">
        <v>50</v>
      </c>
      <c r="I302" s="45" t="s">
        <v>31</v>
      </c>
      <c r="J302" s="17" t="s">
        <v>47</v>
      </c>
      <c r="K302" s="19" t="s">
        <v>41</v>
      </c>
      <c r="L302" s="21">
        <v>586.5017866666667</v>
      </c>
    </row>
    <row r="303" spans="1:12" ht="15.75" x14ac:dyDescent="0.25">
      <c r="A303" s="27" t="s">
        <v>88</v>
      </c>
      <c r="B303" s="47">
        <v>41485</v>
      </c>
      <c r="C303" s="96" t="s">
        <v>10</v>
      </c>
      <c r="D303" s="35" t="s">
        <v>17</v>
      </c>
      <c r="E303" s="36" t="s">
        <v>32</v>
      </c>
      <c r="F303" s="60">
        <v>1000</v>
      </c>
      <c r="G303" s="15">
        <f t="shared" si="4"/>
        <v>1.7050246439715306</v>
      </c>
      <c r="H303" s="46" t="s">
        <v>51</v>
      </c>
      <c r="I303" s="45" t="s">
        <v>31</v>
      </c>
      <c r="J303" s="17" t="s">
        <v>47</v>
      </c>
      <c r="K303" s="19" t="s">
        <v>41</v>
      </c>
      <c r="L303" s="21">
        <v>586.5017866666667</v>
      </c>
    </row>
    <row r="304" spans="1:12" ht="15.75" x14ac:dyDescent="0.25">
      <c r="A304" s="27" t="s">
        <v>88</v>
      </c>
      <c r="B304" s="47">
        <v>41485</v>
      </c>
      <c r="C304" s="96" t="s">
        <v>154</v>
      </c>
      <c r="D304" s="35" t="s">
        <v>9</v>
      </c>
      <c r="E304" s="36" t="s">
        <v>6</v>
      </c>
      <c r="F304" s="60">
        <v>1500</v>
      </c>
      <c r="G304" s="15">
        <f t="shared" si="4"/>
        <v>2.5575369659572957</v>
      </c>
      <c r="H304" s="46" t="s">
        <v>40</v>
      </c>
      <c r="I304" s="43" t="s">
        <v>31</v>
      </c>
      <c r="J304" s="17" t="s">
        <v>47</v>
      </c>
      <c r="K304" s="19" t="s">
        <v>41</v>
      </c>
      <c r="L304" s="21">
        <v>586.5017866666667</v>
      </c>
    </row>
    <row r="305" spans="1:12" ht="15.75" x14ac:dyDescent="0.25">
      <c r="A305" s="27" t="s">
        <v>91</v>
      </c>
      <c r="B305" s="47">
        <v>41486</v>
      </c>
      <c r="C305" s="96" t="s">
        <v>154</v>
      </c>
      <c r="D305" s="35" t="s">
        <v>9</v>
      </c>
      <c r="E305" s="36" t="s">
        <v>6</v>
      </c>
      <c r="F305" s="51">
        <v>600</v>
      </c>
      <c r="G305" s="15">
        <f t="shared" si="4"/>
        <v>1.0230147863829184</v>
      </c>
      <c r="H305" s="40" t="s">
        <v>40</v>
      </c>
      <c r="I305" s="41" t="s">
        <v>31</v>
      </c>
      <c r="J305" s="17" t="s">
        <v>47</v>
      </c>
      <c r="K305" s="19" t="s">
        <v>41</v>
      </c>
      <c r="L305" s="21">
        <v>586.5017866666667</v>
      </c>
    </row>
    <row r="306" spans="1:12" ht="15.75" x14ac:dyDescent="0.25">
      <c r="A306" s="27" t="s">
        <v>91</v>
      </c>
      <c r="B306" s="47">
        <v>41487</v>
      </c>
      <c r="C306" s="96" t="s">
        <v>154</v>
      </c>
      <c r="D306" s="35" t="s">
        <v>9</v>
      </c>
      <c r="E306" s="36" t="s">
        <v>6</v>
      </c>
      <c r="F306" s="55">
        <v>1300</v>
      </c>
      <c r="G306" s="15">
        <f t="shared" si="4"/>
        <v>2.21653203716299</v>
      </c>
      <c r="H306" s="83" t="s">
        <v>40</v>
      </c>
      <c r="I306" s="41" t="s">
        <v>31</v>
      </c>
      <c r="J306" s="17" t="s">
        <v>47</v>
      </c>
      <c r="K306" s="19" t="s">
        <v>41</v>
      </c>
      <c r="L306" s="21">
        <v>586.5017866666667</v>
      </c>
    </row>
    <row r="307" spans="1:12" ht="15.75" x14ac:dyDescent="0.25">
      <c r="A307" s="27" t="s">
        <v>91</v>
      </c>
      <c r="B307" s="47">
        <v>41488</v>
      </c>
      <c r="C307" s="96" t="s">
        <v>92</v>
      </c>
      <c r="D307" s="35" t="s">
        <v>35</v>
      </c>
      <c r="E307" s="36" t="s">
        <v>90</v>
      </c>
      <c r="F307" s="62">
        <v>100000</v>
      </c>
      <c r="G307" s="15">
        <f t="shared" si="4"/>
        <v>170.50246439715306</v>
      </c>
      <c r="H307" s="79" t="s">
        <v>39</v>
      </c>
      <c r="I307" s="41" t="s">
        <v>31</v>
      </c>
      <c r="J307" s="17" t="s">
        <v>47</v>
      </c>
      <c r="K307" s="19" t="s">
        <v>41</v>
      </c>
      <c r="L307" s="21">
        <v>586.5017866666667</v>
      </c>
    </row>
    <row r="308" spans="1:12" ht="15.75" x14ac:dyDescent="0.25">
      <c r="A308" s="27" t="s">
        <v>91</v>
      </c>
      <c r="B308" s="47">
        <v>41488</v>
      </c>
      <c r="C308" s="96" t="s">
        <v>154</v>
      </c>
      <c r="D308" s="35" t="s">
        <v>9</v>
      </c>
      <c r="E308" s="36" t="s">
        <v>6</v>
      </c>
      <c r="F308" s="60">
        <v>1500</v>
      </c>
      <c r="G308" s="15">
        <f t="shared" si="4"/>
        <v>2.5575369659572957</v>
      </c>
      <c r="H308" s="46" t="s">
        <v>40</v>
      </c>
      <c r="I308" s="41" t="s">
        <v>31</v>
      </c>
      <c r="J308" s="17" t="s">
        <v>47</v>
      </c>
      <c r="K308" s="19" t="s">
        <v>41</v>
      </c>
      <c r="L308" s="21">
        <v>586.5017866666667</v>
      </c>
    </row>
    <row r="309" spans="1:12" ht="15.75" x14ac:dyDescent="0.25">
      <c r="A309" s="27" t="s">
        <v>91</v>
      </c>
      <c r="B309" s="47">
        <v>41489</v>
      </c>
      <c r="C309" s="99" t="s">
        <v>154</v>
      </c>
      <c r="D309" s="74" t="s">
        <v>9</v>
      </c>
      <c r="E309" s="36" t="s">
        <v>6</v>
      </c>
      <c r="F309" s="76">
        <v>1600</v>
      </c>
      <c r="G309" s="15">
        <f t="shared" si="4"/>
        <v>2.7280394303544488</v>
      </c>
      <c r="H309" s="78" t="s">
        <v>40</v>
      </c>
      <c r="I309" s="41" t="s">
        <v>31</v>
      </c>
      <c r="J309" s="17" t="s">
        <v>47</v>
      </c>
      <c r="K309" s="19" t="s">
        <v>41</v>
      </c>
      <c r="L309" s="21">
        <v>586.5017866666667</v>
      </c>
    </row>
    <row r="310" spans="1:12" ht="15.75" x14ac:dyDescent="0.25">
      <c r="A310" s="27" t="s">
        <v>91</v>
      </c>
      <c r="B310" s="47">
        <v>41490</v>
      </c>
      <c r="C310" s="99" t="s">
        <v>29</v>
      </c>
      <c r="D310" s="74" t="s">
        <v>8</v>
      </c>
      <c r="E310" s="36" t="s">
        <v>6</v>
      </c>
      <c r="F310" s="76">
        <v>200000</v>
      </c>
      <c r="G310" s="15">
        <f t="shared" si="4"/>
        <v>341.00492879430612</v>
      </c>
      <c r="H310" s="78" t="s">
        <v>40</v>
      </c>
      <c r="I310" s="41" t="s">
        <v>31</v>
      </c>
      <c r="J310" s="17" t="s">
        <v>47</v>
      </c>
      <c r="K310" s="19" t="s">
        <v>41</v>
      </c>
      <c r="L310" s="21">
        <v>586.5017866666667</v>
      </c>
    </row>
    <row r="311" spans="1:12" ht="15.75" x14ac:dyDescent="0.25">
      <c r="A311" s="27" t="s">
        <v>91</v>
      </c>
      <c r="B311" s="47">
        <v>41490</v>
      </c>
      <c r="C311" s="96" t="s">
        <v>154</v>
      </c>
      <c r="D311" s="35" t="s">
        <v>9</v>
      </c>
      <c r="E311" s="36" t="s">
        <v>6</v>
      </c>
      <c r="F311" s="60">
        <v>1250</v>
      </c>
      <c r="G311" s="15">
        <f t="shared" si="4"/>
        <v>2.1312808049644132</v>
      </c>
      <c r="H311" s="46" t="s">
        <v>40</v>
      </c>
      <c r="I311" s="41" t="s">
        <v>31</v>
      </c>
      <c r="J311" s="17" t="s">
        <v>47</v>
      </c>
      <c r="K311" s="19" t="s">
        <v>41</v>
      </c>
      <c r="L311" s="21">
        <v>586.5017866666667</v>
      </c>
    </row>
    <row r="312" spans="1:12" ht="15.75" x14ac:dyDescent="0.25">
      <c r="A312" s="27" t="s">
        <v>91</v>
      </c>
      <c r="B312" s="47">
        <v>41492</v>
      </c>
      <c r="C312" s="96" t="s">
        <v>154</v>
      </c>
      <c r="D312" s="35" t="s">
        <v>9</v>
      </c>
      <c r="E312" s="36" t="s">
        <v>6</v>
      </c>
      <c r="F312" s="60">
        <v>1300</v>
      </c>
      <c r="G312" s="15">
        <f t="shared" si="4"/>
        <v>2.21653203716299</v>
      </c>
      <c r="H312" s="46" t="s">
        <v>40</v>
      </c>
      <c r="I312" s="41" t="s">
        <v>31</v>
      </c>
      <c r="J312" s="17" t="s">
        <v>47</v>
      </c>
      <c r="K312" s="19" t="s">
        <v>41</v>
      </c>
      <c r="L312" s="21">
        <v>586.5017866666667</v>
      </c>
    </row>
    <row r="313" spans="1:12" ht="15.75" x14ac:dyDescent="0.25">
      <c r="A313" s="27" t="s">
        <v>91</v>
      </c>
      <c r="B313" s="47">
        <v>41493</v>
      </c>
      <c r="C313" s="96" t="s">
        <v>154</v>
      </c>
      <c r="D313" s="35" t="s">
        <v>9</v>
      </c>
      <c r="E313" s="36" t="s">
        <v>6</v>
      </c>
      <c r="F313" s="60">
        <v>600</v>
      </c>
      <c r="G313" s="15">
        <f t="shared" si="4"/>
        <v>1.0230147863829184</v>
      </c>
      <c r="H313" s="46" t="s">
        <v>40</v>
      </c>
      <c r="I313" s="41" t="s">
        <v>31</v>
      </c>
      <c r="J313" s="17" t="s">
        <v>47</v>
      </c>
      <c r="K313" s="19" t="s">
        <v>41</v>
      </c>
      <c r="L313" s="21">
        <v>586.5017866666667</v>
      </c>
    </row>
    <row r="314" spans="1:12" ht="15.75" x14ac:dyDescent="0.25">
      <c r="A314" s="27" t="s">
        <v>91</v>
      </c>
      <c r="B314" s="47">
        <v>41494</v>
      </c>
      <c r="C314" s="96" t="s">
        <v>154</v>
      </c>
      <c r="D314" s="35" t="s">
        <v>9</v>
      </c>
      <c r="E314" s="36" t="s">
        <v>6</v>
      </c>
      <c r="F314" s="60">
        <v>600</v>
      </c>
      <c r="G314" s="15">
        <f t="shared" si="4"/>
        <v>1.0230147863829184</v>
      </c>
      <c r="H314" s="46" t="s">
        <v>40</v>
      </c>
      <c r="I314" s="41" t="s">
        <v>31</v>
      </c>
      <c r="J314" s="17" t="s">
        <v>47</v>
      </c>
      <c r="K314" s="19" t="s">
        <v>41</v>
      </c>
      <c r="L314" s="21">
        <v>586.5017866666667</v>
      </c>
    </row>
    <row r="315" spans="1:12" ht="15.75" x14ac:dyDescent="0.25">
      <c r="A315" s="27" t="s">
        <v>91</v>
      </c>
      <c r="B315" s="47">
        <v>41495</v>
      </c>
      <c r="C315" s="96" t="s">
        <v>10</v>
      </c>
      <c r="D315" s="35" t="s">
        <v>17</v>
      </c>
      <c r="E315" s="36" t="s">
        <v>32</v>
      </c>
      <c r="F315" s="39">
        <v>2500</v>
      </c>
      <c r="G315" s="15">
        <f t="shared" si="4"/>
        <v>4.2625616099288264</v>
      </c>
      <c r="H315" s="78" t="s">
        <v>18</v>
      </c>
      <c r="I315" s="45" t="s">
        <v>31</v>
      </c>
      <c r="J315" s="17" t="s">
        <v>47</v>
      </c>
      <c r="K315" s="19" t="s">
        <v>41</v>
      </c>
      <c r="L315" s="21">
        <v>586.5017866666667</v>
      </c>
    </row>
    <row r="316" spans="1:12" ht="15.75" x14ac:dyDescent="0.25">
      <c r="A316" s="27" t="s">
        <v>91</v>
      </c>
      <c r="B316" s="47">
        <v>41495</v>
      </c>
      <c r="C316" s="96" t="s">
        <v>10</v>
      </c>
      <c r="D316" s="35" t="s">
        <v>17</v>
      </c>
      <c r="E316" s="36" t="s">
        <v>32</v>
      </c>
      <c r="F316" s="60">
        <v>2500</v>
      </c>
      <c r="G316" s="15">
        <f t="shared" si="4"/>
        <v>4.2625616099288264</v>
      </c>
      <c r="H316" s="46" t="s">
        <v>19</v>
      </c>
      <c r="I316" s="45" t="s">
        <v>31</v>
      </c>
      <c r="J316" s="17" t="s">
        <v>47</v>
      </c>
      <c r="K316" s="19" t="s">
        <v>41</v>
      </c>
      <c r="L316" s="21">
        <v>586.5017866666667</v>
      </c>
    </row>
    <row r="317" spans="1:12" ht="15.75" x14ac:dyDescent="0.25">
      <c r="A317" s="27" t="s">
        <v>91</v>
      </c>
      <c r="B317" s="47">
        <v>41495</v>
      </c>
      <c r="C317" s="96" t="s">
        <v>10</v>
      </c>
      <c r="D317" s="35" t="s">
        <v>17</v>
      </c>
      <c r="E317" s="36" t="s">
        <v>6</v>
      </c>
      <c r="F317" s="76">
        <v>5000</v>
      </c>
      <c r="G317" s="15">
        <f t="shared" si="4"/>
        <v>8.5251232198576528</v>
      </c>
      <c r="H317" s="40" t="s">
        <v>20</v>
      </c>
      <c r="I317" s="41" t="s">
        <v>31</v>
      </c>
      <c r="J317" s="17" t="s">
        <v>47</v>
      </c>
      <c r="K317" s="19" t="s">
        <v>41</v>
      </c>
      <c r="L317" s="21">
        <v>586.5017866666667</v>
      </c>
    </row>
    <row r="318" spans="1:12" ht="15.75" x14ac:dyDescent="0.25">
      <c r="A318" s="27" t="s">
        <v>91</v>
      </c>
      <c r="B318" s="47">
        <v>41495</v>
      </c>
      <c r="C318" s="96" t="s">
        <v>154</v>
      </c>
      <c r="D318" s="35" t="s">
        <v>9</v>
      </c>
      <c r="E318" s="36" t="s">
        <v>6</v>
      </c>
      <c r="F318" s="60">
        <v>1400</v>
      </c>
      <c r="G318" s="15">
        <f t="shared" si="4"/>
        <v>2.3870345015601431</v>
      </c>
      <c r="H318" s="35" t="s">
        <v>40</v>
      </c>
      <c r="I318" s="41" t="s">
        <v>31</v>
      </c>
      <c r="J318" s="17" t="s">
        <v>47</v>
      </c>
      <c r="K318" s="19" t="s">
        <v>41</v>
      </c>
      <c r="L318" s="21">
        <v>586.5017866666667</v>
      </c>
    </row>
    <row r="319" spans="1:12" ht="15.75" x14ac:dyDescent="0.25">
      <c r="A319" s="27" t="s">
        <v>91</v>
      </c>
      <c r="B319" s="47">
        <v>41496</v>
      </c>
      <c r="C319" s="97" t="s">
        <v>154</v>
      </c>
      <c r="D319" s="35" t="s">
        <v>9</v>
      </c>
      <c r="E319" s="36" t="s">
        <v>6</v>
      </c>
      <c r="F319" s="58">
        <v>600</v>
      </c>
      <c r="G319" s="15">
        <f t="shared" si="4"/>
        <v>1.0230147863829184</v>
      </c>
      <c r="H319" s="42" t="s">
        <v>40</v>
      </c>
      <c r="I319" s="41" t="s">
        <v>31</v>
      </c>
      <c r="J319" s="17" t="s">
        <v>47</v>
      </c>
      <c r="K319" s="19" t="s">
        <v>41</v>
      </c>
      <c r="L319" s="21">
        <v>586.5017866666667</v>
      </c>
    </row>
    <row r="320" spans="1:12" ht="15.75" x14ac:dyDescent="0.25">
      <c r="A320" s="27" t="s">
        <v>91</v>
      </c>
      <c r="B320" s="47">
        <v>41501</v>
      </c>
      <c r="C320" s="97" t="s">
        <v>10</v>
      </c>
      <c r="D320" s="37" t="s">
        <v>17</v>
      </c>
      <c r="E320" s="36" t="s">
        <v>32</v>
      </c>
      <c r="F320" s="58">
        <v>5000</v>
      </c>
      <c r="G320" s="15">
        <f t="shared" si="4"/>
        <v>8.5251232198576528</v>
      </c>
      <c r="H320" s="42" t="s">
        <v>21</v>
      </c>
      <c r="I320" s="41" t="s">
        <v>31</v>
      </c>
      <c r="J320" s="17" t="s">
        <v>47</v>
      </c>
      <c r="K320" s="19" t="s">
        <v>41</v>
      </c>
      <c r="L320" s="21">
        <v>586.5017866666667</v>
      </c>
    </row>
    <row r="321" spans="1:12" ht="15.75" x14ac:dyDescent="0.25">
      <c r="A321" s="27" t="s">
        <v>91</v>
      </c>
      <c r="B321" s="47">
        <v>41501</v>
      </c>
      <c r="C321" s="98" t="s">
        <v>10</v>
      </c>
      <c r="D321" s="43" t="s">
        <v>17</v>
      </c>
      <c r="E321" s="36" t="s">
        <v>6</v>
      </c>
      <c r="F321" s="62">
        <v>5000</v>
      </c>
      <c r="G321" s="15">
        <f t="shared" si="4"/>
        <v>8.5251232198576528</v>
      </c>
      <c r="H321" s="79" t="s">
        <v>48</v>
      </c>
      <c r="I321" s="41" t="s">
        <v>31</v>
      </c>
      <c r="J321" s="17" t="s">
        <v>47</v>
      </c>
      <c r="K321" s="19" t="s">
        <v>41</v>
      </c>
      <c r="L321" s="21">
        <v>586.5017866666667</v>
      </c>
    </row>
    <row r="322" spans="1:12" ht="15.75" x14ac:dyDescent="0.25">
      <c r="A322" s="27" t="s">
        <v>91</v>
      </c>
      <c r="B322" s="47">
        <v>41501</v>
      </c>
      <c r="C322" s="98" t="s">
        <v>93</v>
      </c>
      <c r="D322" s="43" t="s">
        <v>35</v>
      </c>
      <c r="E322" s="36" t="s">
        <v>90</v>
      </c>
      <c r="F322" s="85">
        <v>1500</v>
      </c>
      <c r="G322" s="15">
        <f t="shared" ref="G322:G385" si="5">F322/L322</f>
        <v>2.5575369659572957</v>
      </c>
      <c r="H322" s="91" t="s">
        <v>55</v>
      </c>
      <c r="I322" s="41" t="s">
        <v>31</v>
      </c>
      <c r="J322" s="17" t="s">
        <v>47</v>
      </c>
      <c r="K322" s="19" t="s">
        <v>41</v>
      </c>
      <c r="L322" s="21">
        <v>586.5017866666667</v>
      </c>
    </row>
    <row r="323" spans="1:12" ht="15.75" x14ac:dyDescent="0.25">
      <c r="A323" s="27" t="s">
        <v>91</v>
      </c>
      <c r="B323" s="47">
        <v>41501</v>
      </c>
      <c r="C323" s="100" t="s">
        <v>154</v>
      </c>
      <c r="D323" s="29" t="s">
        <v>9</v>
      </c>
      <c r="E323" s="36" t="s">
        <v>6</v>
      </c>
      <c r="F323" s="61">
        <v>600</v>
      </c>
      <c r="G323" s="15">
        <f t="shared" si="5"/>
        <v>1.0230147863829184</v>
      </c>
      <c r="H323" s="26" t="s">
        <v>40</v>
      </c>
      <c r="I323" s="41" t="s">
        <v>31</v>
      </c>
      <c r="J323" s="17" t="s">
        <v>47</v>
      </c>
      <c r="K323" s="19" t="s">
        <v>41</v>
      </c>
      <c r="L323" s="21">
        <v>586.5017866666667</v>
      </c>
    </row>
    <row r="324" spans="1:12" ht="15.75" x14ac:dyDescent="0.25">
      <c r="A324" s="27" t="s">
        <v>91</v>
      </c>
      <c r="B324" s="47">
        <v>41502</v>
      </c>
      <c r="C324" s="96" t="s">
        <v>154</v>
      </c>
      <c r="D324" s="35" t="s">
        <v>9</v>
      </c>
      <c r="E324" s="36" t="s">
        <v>6</v>
      </c>
      <c r="F324" s="60">
        <v>1100</v>
      </c>
      <c r="G324" s="15">
        <f t="shared" si="5"/>
        <v>1.8755271083686837</v>
      </c>
      <c r="H324" s="46" t="s">
        <v>40</v>
      </c>
      <c r="I324" s="41" t="s">
        <v>31</v>
      </c>
      <c r="J324" s="17" t="s">
        <v>47</v>
      </c>
      <c r="K324" s="19" t="s">
        <v>41</v>
      </c>
      <c r="L324" s="21">
        <v>586.5017866666667</v>
      </c>
    </row>
    <row r="325" spans="1:12" ht="15.75" x14ac:dyDescent="0.25">
      <c r="A325" s="27" t="s">
        <v>91</v>
      </c>
      <c r="B325" s="47">
        <v>41503</v>
      </c>
      <c r="C325" s="96" t="s">
        <v>154</v>
      </c>
      <c r="D325" s="35" t="s">
        <v>9</v>
      </c>
      <c r="E325" s="36" t="s">
        <v>6</v>
      </c>
      <c r="F325" s="60">
        <v>1000</v>
      </c>
      <c r="G325" s="15">
        <f t="shared" si="5"/>
        <v>1.7050246439715306</v>
      </c>
      <c r="H325" s="46" t="s">
        <v>40</v>
      </c>
      <c r="I325" s="41" t="s">
        <v>31</v>
      </c>
      <c r="J325" s="17" t="s">
        <v>47</v>
      </c>
      <c r="K325" s="19" t="s">
        <v>41</v>
      </c>
      <c r="L325" s="21">
        <v>586.5017866666667</v>
      </c>
    </row>
    <row r="326" spans="1:12" ht="15.75" x14ac:dyDescent="0.25">
      <c r="A326" s="27" t="s">
        <v>91</v>
      </c>
      <c r="B326" s="47">
        <v>41504</v>
      </c>
      <c r="C326" s="96" t="s">
        <v>154</v>
      </c>
      <c r="D326" s="35" t="s">
        <v>9</v>
      </c>
      <c r="E326" s="36" t="s">
        <v>6</v>
      </c>
      <c r="F326" s="60">
        <v>1500</v>
      </c>
      <c r="G326" s="15">
        <f t="shared" si="5"/>
        <v>2.5575369659572957</v>
      </c>
      <c r="H326" s="46" t="s">
        <v>40</v>
      </c>
      <c r="I326" s="41" t="s">
        <v>31</v>
      </c>
      <c r="J326" s="17" t="s">
        <v>47</v>
      </c>
      <c r="K326" s="19" t="s">
        <v>41</v>
      </c>
      <c r="L326" s="21">
        <v>586.5017866666667</v>
      </c>
    </row>
    <row r="327" spans="1:12" ht="15.75" x14ac:dyDescent="0.25">
      <c r="A327" s="27" t="s">
        <v>91</v>
      </c>
      <c r="B327" s="47">
        <v>41506</v>
      </c>
      <c r="C327" s="96" t="s">
        <v>10</v>
      </c>
      <c r="D327" s="35" t="s">
        <v>17</v>
      </c>
      <c r="E327" s="36" t="s">
        <v>6</v>
      </c>
      <c r="F327" s="60">
        <v>5000</v>
      </c>
      <c r="G327" s="15">
        <f t="shared" si="5"/>
        <v>8.5251232198576528</v>
      </c>
      <c r="H327" s="46" t="s">
        <v>22</v>
      </c>
      <c r="I327" s="41" t="s">
        <v>31</v>
      </c>
      <c r="J327" s="17" t="s">
        <v>47</v>
      </c>
      <c r="K327" s="19" t="s">
        <v>41</v>
      </c>
      <c r="L327" s="21">
        <v>586.5017866666667</v>
      </c>
    </row>
    <row r="328" spans="1:12" ht="15.75" x14ac:dyDescent="0.25">
      <c r="A328" s="27" t="s">
        <v>91</v>
      </c>
      <c r="B328" s="47">
        <v>41506</v>
      </c>
      <c r="C328" s="96" t="s">
        <v>10</v>
      </c>
      <c r="D328" s="35" t="s">
        <v>17</v>
      </c>
      <c r="E328" s="36" t="s">
        <v>32</v>
      </c>
      <c r="F328" s="60">
        <v>5000</v>
      </c>
      <c r="G328" s="15">
        <f t="shared" si="5"/>
        <v>8.5251232198576528</v>
      </c>
      <c r="H328" s="46" t="s">
        <v>23</v>
      </c>
      <c r="I328" s="41" t="s">
        <v>31</v>
      </c>
      <c r="J328" s="17" t="s">
        <v>47</v>
      </c>
      <c r="K328" s="19" t="s">
        <v>41</v>
      </c>
      <c r="L328" s="21">
        <v>586.5017866666667</v>
      </c>
    </row>
    <row r="329" spans="1:12" ht="15.75" x14ac:dyDescent="0.25">
      <c r="A329" s="27" t="s">
        <v>91</v>
      </c>
      <c r="B329" s="47">
        <v>41506</v>
      </c>
      <c r="C329" s="96" t="s">
        <v>154</v>
      </c>
      <c r="D329" s="35" t="s">
        <v>9</v>
      </c>
      <c r="E329" s="36" t="s">
        <v>6</v>
      </c>
      <c r="F329" s="60">
        <v>600</v>
      </c>
      <c r="G329" s="15">
        <f t="shared" si="5"/>
        <v>1.0230147863829184</v>
      </c>
      <c r="H329" s="35" t="s">
        <v>40</v>
      </c>
      <c r="I329" s="41" t="s">
        <v>31</v>
      </c>
      <c r="J329" s="17" t="s">
        <v>47</v>
      </c>
      <c r="K329" s="19" t="s">
        <v>41</v>
      </c>
      <c r="L329" s="21">
        <v>586.5017866666667</v>
      </c>
    </row>
    <row r="330" spans="1:12" ht="15.75" x14ac:dyDescent="0.25">
      <c r="A330" s="27" t="s">
        <v>91</v>
      </c>
      <c r="B330" s="47">
        <v>41507</v>
      </c>
      <c r="C330" s="96" t="s">
        <v>154</v>
      </c>
      <c r="D330" s="35" t="s">
        <v>9</v>
      </c>
      <c r="E330" s="36" t="s">
        <v>6</v>
      </c>
      <c r="F330" s="60">
        <v>600</v>
      </c>
      <c r="G330" s="15">
        <f t="shared" si="5"/>
        <v>1.0230147863829184</v>
      </c>
      <c r="H330" s="46" t="s">
        <v>40</v>
      </c>
      <c r="I330" s="41" t="s">
        <v>31</v>
      </c>
      <c r="J330" s="17" t="s">
        <v>47</v>
      </c>
      <c r="K330" s="19" t="s">
        <v>41</v>
      </c>
      <c r="L330" s="21">
        <v>586.5017866666667</v>
      </c>
    </row>
    <row r="331" spans="1:12" ht="15.75" x14ac:dyDescent="0.25">
      <c r="A331" s="27" t="s">
        <v>91</v>
      </c>
      <c r="B331" s="47">
        <v>41508</v>
      </c>
      <c r="C331" s="96" t="s">
        <v>94</v>
      </c>
      <c r="D331" s="35" t="s">
        <v>35</v>
      </c>
      <c r="E331" s="36" t="s">
        <v>90</v>
      </c>
      <c r="F331" s="60">
        <v>250000</v>
      </c>
      <c r="G331" s="15">
        <f t="shared" si="5"/>
        <v>426.25616099288266</v>
      </c>
      <c r="H331" s="46" t="s">
        <v>58</v>
      </c>
      <c r="I331" s="41" t="s">
        <v>31</v>
      </c>
      <c r="J331" s="17" t="s">
        <v>47</v>
      </c>
      <c r="K331" s="19" t="s">
        <v>41</v>
      </c>
      <c r="L331" s="21">
        <v>586.5017866666667</v>
      </c>
    </row>
    <row r="332" spans="1:12" ht="15.75" x14ac:dyDescent="0.25">
      <c r="A332" s="27" t="s">
        <v>91</v>
      </c>
      <c r="B332" s="47">
        <v>41508</v>
      </c>
      <c r="C332" s="96" t="s">
        <v>154</v>
      </c>
      <c r="D332" s="35" t="s">
        <v>9</v>
      </c>
      <c r="E332" s="36" t="s">
        <v>6</v>
      </c>
      <c r="F332" s="60">
        <v>1300</v>
      </c>
      <c r="G332" s="15">
        <f t="shared" si="5"/>
        <v>2.21653203716299</v>
      </c>
      <c r="H332" s="46" t="s">
        <v>40</v>
      </c>
      <c r="I332" s="41" t="s">
        <v>31</v>
      </c>
      <c r="J332" s="17" t="s">
        <v>47</v>
      </c>
      <c r="K332" s="19" t="s">
        <v>41</v>
      </c>
      <c r="L332" s="21">
        <v>586.5017866666667</v>
      </c>
    </row>
    <row r="333" spans="1:12" ht="15.75" x14ac:dyDescent="0.25">
      <c r="A333" s="27" t="s">
        <v>91</v>
      </c>
      <c r="B333" s="47">
        <v>41509</v>
      </c>
      <c r="C333" s="96" t="s">
        <v>95</v>
      </c>
      <c r="D333" s="35" t="s">
        <v>35</v>
      </c>
      <c r="E333" s="36" t="s">
        <v>90</v>
      </c>
      <c r="F333" s="60">
        <v>150000</v>
      </c>
      <c r="G333" s="15">
        <f t="shared" si="5"/>
        <v>255.75369659572959</v>
      </c>
      <c r="H333" s="46" t="s">
        <v>60</v>
      </c>
      <c r="I333" s="41" t="s">
        <v>31</v>
      </c>
      <c r="J333" s="17" t="s">
        <v>47</v>
      </c>
      <c r="K333" s="19" t="s">
        <v>41</v>
      </c>
      <c r="L333" s="21">
        <v>586.5017866666667</v>
      </c>
    </row>
    <row r="334" spans="1:12" ht="15.75" x14ac:dyDescent="0.25">
      <c r="A334" s="27" t="s">
        <v>91</v>
      </c>
      <c r="B334" s="47">
        <v>41510</v>
      </c>
      <c r="C334" s="96" t="s">
        <v>154</v>
      </c>
      <c r="D334" s="35" t="s">
        <v>9</v>
      </c>
      <c r="E334" s="36" t="s">
        <v>6</v>
      </c>
      <c r="F334" s="60">
        <v>600</v>
      </c>
      <c r="G334" s="15">
        <f t="shared" si="5"/>
        <v>1.0230147863829184</v>
      </c>
      <c r="H334" s="46" t="s">
        <v>40</v>
      </c>
      <c r="I334" s="41" t="s">
        <v>31</v>
      </c>
      <c r="J334" s="17" t="s">
        <v>47</v>
      </c>
      <c r="K334" s="19" t="s">
        <v>41</v>
      </c>
      <c r="L334" s="21">
        <v>586.5017866666667</v>
      </c>
    </row>
    <row r="335" spans="1:12" ht="15.75" x14ac:dyDescent="0.25">
      <c r="A335" s="27" t="s">
        <v>91</v>
      </c>
      <c r="B335" s="47">
        <v>41511</v>
      </c>
      <c r="C335" s="96" t="s">
        <v>154</v>
      </c>
      <c r="D335" s="35" t="s">
        <v>9</v>
      </c>
      <c r="E335" s="36" t="s">
        <v>6</v>
      </c>
      <c r="F335" s="60">
        <v>600</v>
      </c>
      <c r="G335" s="15">
        <f t="shared" si="5"/>
        <v>1.0230147863829184</v>
      </c>
      <c r="H335" s="46" t="s">
        <v>40</v>
      </c>
      <c r="I335" s="41" t="s">
        <v>31</v>
      </c>
      <c r="J335" s="17" t="s">
        <v>47</v>
      </c>
      <c r="K335" s="19" t="s">
        <v>41</v>
      </c>
      <c r="L335" s="21">
        <v>586.5017866666667</v>
      </c>
    </row>
    <row r="336" spans="1:12" ht="15.75" x14ac:dyDescent="0.25">
      <c r="A336" s="27" t="s">
        <v>91</v>
      </c>
      <c r="B336" s="47">
        <v>41513</v>
      </c>
      <c r="C336" s="96" t="s">
        <v>10</v>
      </c>
      <c r="D336" s="35" t="s">
        <v>17</v>
      </c>
      <c r="E336" s="36" t="s">
        <v>32</v>
      </c>
      <c r="F336" s="60">
        <v>2500</v>
      </c>
      <c r="G336" s="15">
        <f t="shared" si="5"/>
        <v>4.2625616099288264</v>
      </c>
      <c r="H336" s="46" t="s">
        <v>24</v>
      </c>
      <c r="I336" s="41" t="s">
        <v>31</v>
      </c>
      <c r="J336" s="17" t="s">
        <v>47</v>
      </c>
      <c r="K336" s="19" t="s">
        <v>41</v>
      </c>
      <c r="L336" s="21">
        <v>586.5017866666667</v>
      </c>
    </row>
    <row r="337" spans="1:12" ht="15.75" x14ac:dyDescent="0.25">
      <c r="A337" s="27" t="s">
        <v>91</v>
      </c>
      <c r="B337" s="47">
        <v>41513</v>
      </c>
      <c r="C337" s="96" t="s">
        <v>10</v>
      </c>
      <c r="D337" s="35" t="s">
        <v>17</v>
      </c>
      <c r="E337" s="36" t="s">
        <v>32</v>
      </c>
      <c r="F337" s="60">
        <v>2500</v>
      </c>
      <c r="G337" s="15">
        <f t="shared" si="5"/>
        <v>4.2625616099288264</v>
      </c>
      <c r="H337" s="46" t="s">
        <v>25</v>
      </c>
      <c r="I337" s="41" t="s">
        <v>31</v>
      </c>
      <c r="J337" s="17" t="s">
        <v>47</v>
      </c>
      <c r="K337" s="19" t="s">
        <v>41</v>
      </c>
      <c r="L337" s="21">
        <v>586.5017866666667</v>
      </c>
    </row>
    <row r="338" spans="1:12" ht="15.75" x14ac:dyDescent="0.25">
      <c r="A338" s="27" t="s">
        <v>91</v>
      </c>
      <c r="B338" s="47">
        <v>41513</v>
      </c>
      <c r="C338" s="96" t="s">
        <v>10</v>
      </c>
      <c r="D338" s="35" t="s">
        <v>17</v>
      </c>
      <c r="E338" s="36" t="s">
        <v>6</v>
      </c>
      <c r="F338" s="60">
        <v>1000</v>
      </c>
      <c r="G338" s="15">
        <f t="shared" si="5"/>
        <v>1.7050246439715306</v>
      </c>
      <c r="H338" s="46" t="s">
        <v>26</v>
      </c>
      <c r="I338" s="41" t="s">
        <v>31</v>
      </c>
      <c r="J338" s="17" t="s">
        <v>47</v>
      </c>
      <c r="K338" s="19" t="s">
        <v>41</v>
      </c>
      <c r="L338" s="21">
        <v>586.5017866666667</v>
      </c>
    </row>
    <row r="339" spans="1:12" ht="15.75" x14ac:dyDescent="0.25">
      <c r="A339" s="27" t="s">
        <v>91</v>
      </c>
      <c r="B339" s="47">
        <v>41513</v>
      </c>
      <c r="C339" s="96" t="s">
        <v>10</v>
      </c>
      <c r="D339" s="35" t="s">
        <v>17</v>
      </c>
      <c r="E339" s="36" t="s">
        <v>6</v>
      </c>
      <c r="F339" s="60">
        <v>1000</v>
      </c>
      <c r="G339" s="15">
        <f t="shared" si="5"/>
        <v>1.7050246439715306</v>
      </c>
      <c r="H339" s="46" t="s">
        <v>27</v>
      </c>
      <c r="I339" s="81" t="s">
        <v>31</v>
      </c>
      <c r="J339" s="17" t="s">
        <v>47</v>
      </c>
      <c r="K339" s="19" t="s">
        <v>41</v>
      </c>
      <c r="L339" s="21">
        <v>586.5017866666667</v>
      </c>
    </row>
    <row r="340" spans="1:12" ht="15.75" x14ac:dyDescent="0.25">
      <c r="A340" s="27" t="s">
        <v>91</v>
      </c>
      <c r="B340" s="47">
        <v>41513</v>
      </c>
      <c r="C340" s="96" t="s">
        <v>10</v>
      </c>
      <c r="D340" s="35" t="s">
        <v>17</v>
      </c>
      <c r="E340" s="36" t="s">
        <v>6</v>
      </c>
      <c r="F340" s="60">
        <v>1000</v>
      </c>
      <c r="G340" s="15">
        <f t="shared" si="5"/>
        <v>1.7050246439715306</v>
      </c>
      <c r="H340" s="46" t="s">
        <v>28</v>
      </c>
      <c r="I340" s="81" t="s">
        <v>31</v>
      </c>
      <c r="J340" s="17" t="s">
        <v>47</v>
      </c>
      <c r="K340" s="19" t="s">
        <v>41</v>
      </c>
      <c r="L340" s="21">
        <v>586.5017866666667</v>
      </c>
    </row>
    <row r="341" spans="1:12" ht="15.75" x14ac:dyDescent="0.25">
      <c r="A341" s="27" t="s">
        <v>91</v>
      </c>
      <c r="B341" s="47">
        <v>41513</v>
      </c>
      <c r="C341" s="96" t="s">
        <v>154</v>
      </c>
      <c r="D341" s="35" t="s">
        <v>9</v>
      </c>
      <c r="E341" s="36" t="s">
        <v>6</v>
      </c>
      <c r="F341" s="60">
        <v>600</v>
      </c>
      <c r="G341" s="15">
        <f t="shared" si="5"/>
        <v>1.0230147863829184</v>
      </c>
      <c r="H341" s="46" t="s">
        <v>40</v>
      </c>
      <c r="I341" s="41" t="s">
        <v>31</v>
      </c>
      <c r="J341" s="17" t="s">
        <v>47</v>
      </c>
      <c r="K341" s="19" t="s">
        <v>41</v>
      </c>
      <c r="L341" s="21">
        <v>586.5017866666667</v>
      </c>
    </row>
    <row r="342" spans="1:12" ht="15.75" x14ac:dyDescent="0.25">
      <c r="A342" s="27" t="s">
        <v>91</v>
      </c>
      <c r="B342" s="47">
        <v>41514</v>
      </c>
      <c r="C342" s="96" t="s">
        <v>96</v>
      </c>
      <c r="D342" s="35" t="s">
        <v>8</v>
      </c>
      <c r="E342" s="36" t="s">
        <v>6</v>
      </c>
      <c r="F342" s="60">
        <v>5000</v>
      </c>
      <c r="G342" s="15">
        <f t="shared" si="5"/>
        <v>8.5251232198576528</v>
      </c>
      <c r="H342" s="46" t="s">
        <v>78</v>
      </c>
      <c r="I342" s="41" t="s">
        <v>31</v>
      </c>
      <c r="J342" s="17" t="s">
        <v>47</v>
      </c>
      <c r="K342" s="19" t="s">
        <v>41</v>
      </c>
      <c r="L342" s="21">
        <v>586.5017866666667</v>
      </c>
    </row>
    <row r="343" spans="1:12" ht="15.75" x14ac:dyDescent="0.25">
      <c r="A343" s="27" t="s">
        <v>91</v>
      </c>
      <c r="B343" s="47">
        <v>41514</v>
      </c>
      <c r="C343" s="96" t="s">
        <v>97</v>
      </c>
      <c r="D343" s="35" t="s">
        <v>8</v>
      </c>
      <c r="E343" s="36" t="s">
        <v>6</v>
      </c>
      <c r="F343" s="60">
        <v>90000</v>
      </c>
      <c r="G343" s="15">
        <f t="shared" si="5"/>
        <v>153.45221795743777</v>
      </c>
      <c r="H343" s="46" t="s">
        <v>99</v>
      </c>
      <c r="I343" s="41" t="s">
        <v>31</v>
      </c>
      <c r="J343" s="17" t="s">
        <v>47</v>
      </c>
      <c r="K343" s="19" t="s">
        <v>41</v>
      </c>
      <c r="L343" s="21">
        <v>586.5017866666667</v>
      </c>
    </row>
    <row r="344" spans="1:12" ht="15.75" x14ac:dyDescent="0.25">
      <c r="A344" s="27" t="s">
        <v>91</v>
      </c>
      <c r="B344" s="47">
        <v>41514</v>
      </c>
      <c r="C344" s="96" t="s">
        <v>98</v>
      </c>
      <c r="D344" s="35" t="s">
        <v>8</v>
      </c>
      <c r="E344" s="36" t="s">
        <v>6</v>
      </c>
      <c r="F344" s="60">
        <v>5000</v>
      </c>
      <c r="G344" s="15">
        <f t="shared" si="5"/>
        <v>8.5251232198576528</v>
      </c>
      <c r="H344" s="46" t="s">
        <v>100</v>
      </c>
      <c r="I344" s="41" t="s">
        <v>31</v>
      </c>
      <c r="J344" s="17" t="s">
        <v>47</v>
      </c>
      <c r="K344" s="19" t="s">
        <v>41</v>
      </c>
      <c r="L344" s="21">
        <v>586.5017866666667</v>
      </c>
    </row>
    <row r="345" spans="1:12" ht="15.75" x14ac:dyDescent="0.25">
      <c r="A345" s="27" t="s">
        <v>91</v>
      </c>
      <c r="B345" s="47">
        <v>41514</v>
      </c>
      <c r="C345" s="96" t="s">
        <v>37</v>
      </c>
      <c r="D345" s="35" t="s">
        <v>8</v>
      </c>
      <c r="E345" s="36" t="s">
        <v>6</v>
      </c>
      <c r="F345" s="60">
        <v>16000</v>
      </c>
      <c r="G345" s="15">
        <f t="shared" si="5"/>
        <v>27.28039430354449</v>
      </c>
      <c r="H345" s="46" t="s">
        <v>101</v>
      </c>
      <c r="I345" s="41" t="s">
        <v>31</v>
      </c>
      <c r="J345" s="17" t="s">
        <v>47</v>
      </c>
      <c r="K345" s="19" t="s">
        <v>41</v>
      </c>
      <c r="L345" s="21">
        <v>586.5017866666667</v>
      </c>
    </row>
    <row r="346" spans="1:12" ht="15.75" x14ac:dyDescent="0.25">
      <c r="A346" s="27" t="s">
        <v>91</v>
      </c>
      <c r="B346" s="47">
        <v>41514</v>
      </c>
      <c r="C346" s="96" t="s">
        <v>38</v>
      </c>
      <c r="D346" s="35" t="s">
        <v>8</v>
      </c>
      <c r="E346" s="36" t="s">
        <v>6</v>
      </c>
      <c r="F346" s="60">
        <v>10000</v>
      </c>
      <c r="G346" s="15">
        <f t="shared" si="5"/>
        <v>17.050246439715306</v>
      </c>
      <c r="H346" s="46" t="s">
        <v>102</v>
      </c>
      <c r="I346" s="41" t="s">
        <v>31</v>
      </c>
      <c r="J346" s="17" t="s">
        <v>47</v>
      </c>
      <c r="K346" s="19" t="s">
        <v>41</v>
      </c>
      <c r="L346" s="21">
        <v>586.5017866666667</v>
      </c>
    </row>
    <row r="347" spans="1:12" ht="15.75" x14ac:dyDescent="0.25">
      <c r="A347" s="27" t="s">
        <v>91</v>
      </c>
      <c r="B347" s="47">
        <v>41514</v>
      </c>
      <c r="C347" s="96" t="s">
        <v>154</v>
      </c>
      <c r="D347" s="35" t="s">
        <v>9</v>
      </c>
      <c r="E347" s="36" t="s">
        <v>6</v>
      </c>
      <c r="F347" s="60">
        <v>1600</v>
      </c>
      <c r="G347" s="15">
        <f t="shared" si="5"/>
        <v>2.7280394303544488</v>
      </c>
      <c r="H347" s="46" t="s">
        <v>40</v>
      </c>
      <c r="I347" s="43" t="s">
        <v>31</v>
      </c>
      <c r="J347" s="17" t="s">
        <v>47</v>
      </c>
      <c r="K347" s="19" t="s">
        <v>41</v>
      </c>
      <c r="L347" s="21">
        <v>586.5017866666667</v>
      </c>
    </row>
    <row r="348" spans="1:12" ht="15.75" x14ac:dyDescent="0.25">
      <c r="A348" s="27" t="s">
        <v>91</v>
      </c>
      <c r="B348" s="47">
        <v>41515</v>
      </c>
      <c r="C348" s="96" t="s">
        <v>154</v>
      </c>
      <c r="D348" s="35" t="s">
        <v>9</v>
      </c>
      <c r="E348" s="36" t="s">
        <v>6</v>
      </c>
      <c r="F348" s="60">
        <v>1400</v>
      </c>
      <c r="G348" s="15">
        <f t="shared" si="5"/>
        <v>2.3870345015601431</v>
      </c>
      <c r="H348" s="46" t="s">
        <v>40</v>
      </c>
      <c r="I348" s="43" t="s">
        <v>31</v>
      </c>
      <c r="J348" s="17" t="s">
        <v>47</v>
      </c>
      <c r="K348" s="19" t="s">
        <v>41</v>
      </c>
      <c r="L348" s="21">
        <v>586.5017866666667</v>
      </c>
    </row>
    <row r="349" spans="1:12" ht="15.75" x14ac:dyDescent="0.25">
      <c r="A349" s="27" t="s">
        <v>91</v>
      </c>
      <c r="B349" s="47">
        <v>41516</v>
      </c>
      <c r="C349" s="96" t="s">
        <v>154</v>
      </c>
      <c r="D349" s="35" t="s">
        <v>9</v>
      </c>
      <c r="E349" s="36" t="s">
        <v>6</v>
      </c>
      <c r="F349" s="60">
        <v>1250</v>
      </c>
      <c r="G349" s="15">
        <f t="shared" si="5"/>
        <v>2.1312808049644132</v>
      </c>
      <c r="H349" s="46" t="s">
        <v>40</v>
      </c>
      <c r="I349" s="43" t="s">
        <v>31</v>
      </c>
      <c r="J349" s="17" t="s">
        <v>47</v>
      </c>
      <c r="K349" s="19" t="s">
        <v>41</v>
      </c>
      <c r="L349" s="21">
        <v>586.5017866666667</v>
      </c>
    </row>
    <row r="350" spans="1:12" ht="15.75" x14ac:dyDescent="0.25">
      <c r="A350" s="27" t="s">
        <v>103</v>
      </c>
      <c r="B350" s="47">
        <v>41517</v>
      </c>
      <c r="C350" s="96" t="s">
        <v>154</v>
      </c>
      <c r="D350" s="35" t="s">
        <v>9</v>
      </c>
      <c r="E350" s="36" t="s">
        <v>6</v>
      </c>
      <c r="F350" s="51">
        <v>600</v>
      </c>
      <c r="G350" s="15">
        <f t="shared" si="5"/>
        <v>1.0230147863829184</v>
      </c>
      <c r="H350" s="40" t="s">
        <v>40</v>
      </c>
      <c r="I350" s="41" t="s">
        <v>31</v>
      </c>
      <c r="J350" s="17" t="s">
        <v>47</v>
      </c>
      <c r="K350" s="19" t="s">
        <v>41</v>
      </c>
      <c r="L350" s="21">
        <v>586.5017866666667</v>
      </c>
    </row>
    <row r="351" spans="1:12" ht="15.75" x14ac:dyDescent="0.25">
      <c r="A351" s="27" t="s">
        <v>103</v>
      </c>
      <c r="B351" s="47">
        <v>41518</v>
      </c>
      <c r="C351" s="97" t="s">
        <v>154</v>
      </c>
      <c r="D351" s="37" t="s">
        <v>9</v>
      </c>
      <c r="E351" s="36" t="s">
        <v>6</v>
      </c>
      <c r="F351" s="55">
        <v>600</v>
      </c>
      <c r="G351" s="15">
        <f t="shared" si="5"/>
        <v>1.0230147863829184</v>
      </c>
      <c r="H351" s="83" t="s">
        <v>40</v>
      </c>
      <c r="I351" s="45" t="s">
        <v>31</v>
      </c>
      <c r="J351" s="17" t="s">
        <v>47</v>
      </c>
      <c r="K351" s="19" t="s">
        <v>41</v>
      </c>
      <c r="L351" s="21">
        <v>586.5017866666667</v>
      </c>
    </row>
    <row r="352" spans="1:12" ht="15.75" x14ac:dyDescent="0.25">
      <c r="A352" s="27" t="s">
        <v>103</v>
      </c>
      <c r="B352" s="47">
        <v>41518</v>
      </c>
      <c r="C352" s="96" t="s">
        <v>29</v>
      </c>
      <c r="D352" s="35" t="s">
        <v>8</v>
      </c>
      <c r="E352" s="36" t="s">
        <v>6</v>
      </c>
      <c r="F352" s="39">
        <v>200000</v>
      </c>
      <c r="G352" s="15">
        <f t="shared" si="5"/>
        <v>341.00492879430612</v>
      </c>
      <c r="H352" s="78" t="s">
        <v>40</v>
      </c>
      <c r="I352" s="45" t="s">
        <v>31</v>
      </c>
      <c r="J352" s="17" t="s">
        <v>47</v>
      </c>
      <c r="K352" s="19" t="s">
        <v>41</v>
      </c>
      <c r="L352" s="21">
        <v>586.5017866666667</v>
      </c>
    </row>
    <row r="353" spans="1:12" ht="15.75" x14ac:dyDescent="0.25">
      <c r="A353" s="27" t="s">
        <v>103</v>
      </c>
      <c r="B353" s="47">
        <v>41520</v>
      </c>
      <c r="C353" s="96" t="s">
        <v>10</v>
      </c>
      <c r="D353" s="35" t="s">
        <v>17</v>
      </c>
      <c r="E353" s="36" t="s">
        <v>6</v>
      </c>
      <c r="F353" s="39">
        <v>5000</v>
      </c>
      <c r="G353" s="15">
        <f t="shared" si="5"/>
        <v>8.5251232198576528</v>
      </c>
      <c r="H353" s="78" t="s">
        <v>18</v>
      </c>
      <c r="I353" s="45" t="s">
        <v>31</v>
      </c>
      <c r="J353" s="17" t="s">
        <v>47</v>
      </c>
      <c r="K353" s="19" t="s">
        <v>41</v>
      </c>
      <c r="L353" s="21">
        <v>586.5017866666667</v>
      </c>
    </row>
    <row r="354" spans="1:12" ht="15.75" x14ac:dyDescent="0.25">
      <c r="A354" s="27" t="s">
        <v>103</v>
      </c>
      <c r="B354" s="47">
        <v>41520</v>
      </c>
      <c r="C354" s="96" t="s">
        <v>10</v>
      </c>
      <c r="D354" s="35" t="s">
        <v>17</v>
      </c>
      <c r="E354" s="36" t="s">
        <v>6</v>
      </c>
      <c r="F354" s="60">
        <v>5000</v>
      </c>
      <c r="G354" s="15">
        <f t="shared" si="5"/>
        <v>8.5251232198576528</v>
      </c>
      <c r="H354" s="46" t="s">
        <v>19</v>
      </c>
      <c r="I354" s="43" t="s">
        <v>31</v>
      </c>
      <c r="J354" s="17" t="s">
        <v>47</v>
      </c>
      <c r="K354" s="19" t="s">
        <v>41</v>
      </c>
      <c r="L354" s="21">
        <v>586.5017866666667</v>
      </c>
    </row>
    <row r="355" spans="1:12" ht="15.75" x14ac:dyDescent="0.25">
      <c r="A355" s="27" t="s">
        <v>103</v>
      </c>
      <c r="B355" s="47">
        <v>41520</v>
      </c>
      <c r="C355" s="96" t="s">
        <v>154</v>
      </c>
      <c r="D355" s="35" t="s">
        <v>9</v>
      </c>
      <c r="E355" s="36" t="s">
        <v>6</v>
      </c>
      <c r="F355" s="60">
        <v>1400</v>
      </c>
      <c r="G355" s="15">
        <f t="shared" si="5"/>
        <v>2.3870345015601431</v>
      </c>
      <c r="H355" s="46" t="s">
        <v>40</v>
      </c>
      <c r="I355" s="45" t="s">
        <v>31</v>
      </c>
      <c r="J355" s="17" t="s">
        <v>47</v>
      </c>
      <c r="K355" s="19" t="s">
        <v>41</v>
      </c>
      <c r="L355" s="21">
        <v>586.5017866666667</v>
      </c>
    </row>
    <row r="356" spans="1:12" ht="15.75" x14ac:dyDescent="0.25">
      <c r="A356" s="27" t="s">
        <v>103</v>
      </c>
      <c r="B356" s="47">
        <v>41521</v>
      </c>
      <c r="C356" s="96" t="s">
        <v>154</v>
      </c>
      <c r="D356" s="35" t="s">
        <v>9</v>
      </c>
      <c r="E356" s="36" t="s">
        <v>6</v>
      </c>
      <c r="F356" s="60">
        <v>600</v>
      </c>
      <c r="G356" s="15">
        <f t="shared" si="5"/>
        <v>1.0230147863829184</v>
      </c>
      <c r="H356" s="46" t="s">
        <v>40</v>
      </c>
      <c r="I356" s="45" t="s">
        <v>31</v>
      </c>
      <c r="J356" s="17" t="s">
        <v>47</v>
      </c>
      <c r="K356" s="19" t="s">
        <v>41</v>
      </c>
      <c r="L356" s="21">
        <v>586.5017866666667</v>
      </c>
    </row>
    <row r="357" spans="1:12" ht="15.75" x14ac:dyDescent="0.25">
      <c r="A357" s="27" t="s">
        <v>103</v>
      </c>
      <c r="B357" s="47">
        <v>41522</v>
      </c>
      <c r="C357" s="96" t="s">
        <v>154</v>
      </c>
      <c r="D357" s="35" t="s">
        <v>9</v>
      </c>
      <c r="E357" s="36" t="s">
        <v>6</v>
      </c>
      <c r="F357" s="60">
        <v>600</v>
      </c>
      <c r="G357" s="15">
        <f t="shared" si="5"/>
        <v>1.0230147863829184</v>
      </c>
      <c r="H357" s="46" t="s">
        <v>40</v>
      </c>
      <c r="I357" s="45" t="s">
        <v>31</v>
      </c>
      <c r="J357" s="17" t="s">
        <v>47</v>
      </c>
      <c r="K357" s="19" t="s">
        <v>41</v>
      </c>
      <c r="L357" s="21">
        <v>586.5017866666667</v>
      </c>
    </row>
    <row r="358" spans="1:12" ht="15.75" x14ac:dyDescent="0.25">
      <c r="A358" s="27" t="s">
        <v>103</v>
      </c>
      <c r="B358" s="47">
        <v>41523</v>
      </c>
      <c r="C358" s="96" t="s">
        <v>154</v>
      </c>
      <c r="D358" s="35" t="s">
        <v>9</v>
      </c>
      <c r="E358" s="36" t="s">
        <v>6</v>
      </c>
      <c r="F358" s="60">
        <v>1200</v>
      </c>
      <c r="G358" s="15">
        <f t="shared" si="5"/>
        <v>2.0460295727658369</v>
      </c>
      <c r="H358" s="46" t="s">
        <v>40</v>
      </c>
      <c r="I358" s="45" t="s">
        <v>31</v>
      </c>
      <c r="J358" s="17" t="s">
        <v>47</v>
      </c>
      <c r="K358" s="19" t="s">
        <v>41</v>
      </c>
      <c r="L358" s="21">
        <v>586.5017866666667</v>
      </c>
    </row>
    <row r="359" spans="1:12" ht="15.75" x14ac:dyDescent="0.25">
      <c r="A359" s="27" t="s">
        <v>103</v>
      </c>
      <c r="B359" s="47">
        <v>41524</v>
      </c>
      <c r="C359" s="96" t="s">
        <v>104</v>
      </c>
      <c r="D359" s="35" t="s">
        <v>30</v>
      </c>
      <c r="E359" s="36" t="s">
        <v>6</v>
      </c>
      <c r="F359" s="60">
        <v>10000</v>
      </c>
      <c r="G359" s="15">
        <f t="shared" si="5"/>
        <v>17.050246439715306</v>
      </c>
      <c r="H359" s="46" t="s">
        <v>20</v>
      </c>
      <c r="I359" s="43" t="s">
        <v>31</v>
      </c>
      <c r="J359" s="17" t="s">
        <v>47</v>
      </c>
      <c r="K359" s="19" t="s">
        <v>41</v>
      </c>
      <c r="L359" s="21">
        <v>586.5017866666667</v>
      </c>
    </row>
    <row r="360" spans="1:12" ht="15.75" x14ac:dyDescent="0.25">
      <c r="A360" s="27" t="s">
        <v>103</v>
      </c>
      <c r="B360" s="47">
        <v>41524</v>
      </c>
      <c r="C360" s="96" t="s">
        <v>10</v>
      </c>
      <c r="D360" s="35" t="s">
        <v>17</v>
      </c>
      <c r="E360" s="36" t="s">
        <v>6</v>
      </c>
      <c r="F360" s="60">
        <v>2500</v>
      </c>
      <c r="G360" s="15">
        <f t="shared" si="5"/>
        <v>4.2625616099288264</v>
      </c>
      <c r="H360" s="46" t="s">
        <v>21</v>
      </c>
      <c r="I360" s="43" t="s">
        <v>31</v>
      </c>
      <c r="J360" s="17" t="s">
        <v>47</v>
      </c>
      <c r="K360" s="19" t="s">
        <v>41</v>
      </c>
      <c r="L360" s="21">
        <v>586.5017866666667</v>
      </c>
    </row>
    <row r="361" spans="1:12" ht="15.75" x14ac:dyDescent="0.25">
      <c r="A361" s="27" t="s">
        <v>103</v>
      </c>
      <c r="B361" s="47">
        <v>41524</v>
      </c>
      <c r="C361" s="96" t="s">
        <v>10</v>
      </c>
      <c r="D361" s="35" t="s">
        <v>17</v>
      </c>
      <c r="E361" s="36" t="s">
        <v>6</v>
      </c>
      <c r="F361" s="60">
        <v>2500</v>
      </c>
      <c r="G361" s="15">
        <f t="shared" si="5"/>
        <v>4.2625616099288264</v>
      </c>
      <c r="H361" s="46" t="s">
        <v>48</v>
      </c>
      <c r="I361" s="43" t="s">
        <v>31</v>
      </c>
      <c r="J361" s="17" t="s">
        <v>47</v>
      </c>
      <c r="K361" s="19" t="s">
        <v>41</v>
      </c>
      <c r="L361" s="21">
        <v>586.5017866666667</v>
      </c>
    </row>
    <row r="362" spans="1:12" ht="15.75" x14ac:dyDescent="0.25">
      <c r="A362" s="27" t="s">
        <v>103</v>
      </c>
      <c r="B362" s="47">
        <v>41524</v>
      </c>
      <c r="C362" s="96" t="s">
        <v>10</v>
      </c>
      <c r="D362" s="35" t="s">
        <v>17</v>
      </c>
      <c r="E362" s="36" t="s">
        <v>6</v>
      </c>
      <c r="F362" s="60">
        <v>5000</v>
      </c>
      <c r="G362" s="15">
        <f t="shared" si="5"/>
        <v>8.5251232198576528</v>
      </c>
      <c r="H362" s="46" t="s">
        <v>22</v>
      </c>
      <c r="I362" s="43" t="s">
        <v>31</v>
      </c>
      <c r="J362" s="17" t="s">
        <v>47</v>
      </c>
      <c r="K362" s="19" t="s">
        <v>41</v>
      </c>
      <c r="L362" s="21">
        <v>586.5017866666667</v>
      </c>
    </row>
    <row r="363" spans="1:12" ht="15.75" x14ac:dyDescent="0.25">
      <c r="A363" s="27" t="s">
        <v>103</v>
      </c>
      <c r="B363" s="47">
        <v>41524</v>
      </c>
      <c r="C363" s="96" t="s">
        <v>154</v>
      </c>
      <c r="D363" s="35" t="s">
        <v>9</v>
      </c>
      <c r="E363" s="36" t="s">
        <v>6</v>
      </c>
      <c r="F363" s="60">
        <v>1500</v>
      </c>
      <c r="G363" s="15">
        <f t="shared" si="5"/>
        <v>2.5575369659572957</v>
      </c>
      <c r="H363" s="46" t="s">
        <v>40</v>
      </c>
      <c r="I363" s="45" t="s">
        <v>31</v>
      </c>
      <c r="J363" s="17" t="s">
        <v>47</v>
      </c>
      <c r="K363" s="19" t="s">
        <v>41</v>
      </c>
      <c r="L363" s="21">
        <v>586.5017866666667</v>
      </c>
    </row>
    <row r="364" spans="1:12" ht="15.75" x14ac:dyDescent="0.25">
      <c r="A364" s="27" t="s">
        <v>103</v>
      </c>
      <c r="B364" s="47">
        <v>41527</v>
      </c>
      <c r="C364" s="96" t="s">
        <v>154</v>
      </c>
      <c r="D364" s="35" t="s">
        <v>9</v>
      </c>
      <c r="E364" s="36" t="s">
        <v>6</v>
      </c>
      <c r="F364" s="60">
        <v>1300</v>
      </c>
      <c r="G364" s="15">
        <f t="shared" si="5"/>
        <v>2.21653203716299</v>
      </c>
      <c r="H364" s="46" t="s">
        <v>40</v>
      </c>
      <c r="I364" s="45" t="s">
        <v>31</v>
      </c>
      <c r="J364" s="17" t="s">
        <v>47</v>
      </c>
      <c r="K364" s="19" t="s">
        <v>41</v>
      </c>
      <c r="L364" s="21">
        <v>586.5017866666667</v>
      </c>
    </row>
    <row r="365" spans="1:12" ht="15.75" x14ac:dyDescent="0.25">
      <c r="A365" s="27" t="s">
        <v>103</v>
      </c>
      <c r="B365" s="47">
        <v>41528</v>
      </c>
      <c r="C365" s="96" t="s">
        <v>154</v>
      </c>
      <c r="D365" s="35" t="s">
        <v>9</v>
      </c>
      <c r="E365" s="36" t="s">
        <v>6</v>
      </c>
      <c r="F365" s="60">
        <v>600</v>
      </c>
      <c r="G365" s="15">
        <f t="shared" si="5"/>
        <v>1.0230147863829184</v>
      </c>
      <c r="H365" s="46" t="s">
        <v>40</v>
      </c>
      <c r="I365" s="45" t="s">
        <v>31</v>
      </c>
      <c r="J365" s="17" t="s">
        <v>47</v>
      </c>
      <c r="K365" s="19" t="s">
        <v>41</v>
      </c>
      <c r="L365" s="21">
        <v>586.5017866666667</v>
      </c>
    </row>
    <row r="366" spans="1:12" ht="15.75" x14ac:dyDescent="0.25">
      <c r="A366" s="27" t="s">
        <v>103</v>
      </c>
      <c r="B366" s="47">
        <v>41529</v>
      </c>
      <c r="C366" s="96" t="s">
        <v>154</v>
      </c>
      <c r="D366" s="35" t="s">
        <v>9</v>
      </c>
      <c r="E366" s="36" t="s">
        <v>6</v>
      </c>
      <c r="F366" s="60">
        <v>1000</v>
      </c>
      <c r="G366" s="15">
        <f t="shared" si="5"/>
        <v>1.7050246439715306</v>
      </c>
      <c r="H366" s="35" t="s">
        <v>40</v>
      </c>
      <c r="I366" s="41" t="s">
        <v>31</v>
      </c>
      <c r="J366" s="17" t="s">
        <v>47</v>
      </c>
      <c r="K366" s="19" t="s">
        <v>41</v>
      </c>
      <c r="L366" s="21">
        <v>586.5017866666667</v>
      </c>
    </row>
    <row r="367" spans="1:12" ht="15.75" x14ac:dyDescent="0.25">
      <c r="A367" s="27" t="s">
        <v>103</v>
      </c>
      <c r="B367" s="47">
        <v>41530</v>
      </c>
      <c r="C367" s="96" t="s">
        <v>154</v>
      </c>
      <c r="D367" s="35" t="s">
        <v>9</v>
      </c>
      <c r="E367" s="36" t="s">
        <v>6</v>
      </c>
      <c r="F367" s="60">
        <v>600</v>
      </c>
      <c r="G367" s="15">
        <f t="shared" si="5"/>
        <v>1.0230147863829184</v>
      </c>
      <c r="H367" s="35" t="s">
        <v>40</v>
      </c>
      <c r="I367" s="41" t="s">
        <v>31</v>
      </c>
      <c r="J367" s="17" t="s">
        <v>47</v>
      </c>
      <c r="K367" s="19" t="s">
        <v>41</v>
      </c>
      <c r="L367" s="21">
        <v>586.5017866666667</v>
      </c>
    </row>
    <row r="368" spans="1:12" ht="15.75" x14ac:dyDescent="0.25">
      <c r="A368" s="27" t="s">
        <v>103</v>
      </c>
      <c r="B368" s="47">
        <v>41531</v>
      </c>
      <c r="C368" s="96" t="s">
        <v>10</v>
      </c>
      <c r="D368" s="35" t="s">
        <v>17</v>
      </c>
      <c r="E368" s="36" t="s">
        <v>6</v>
      </c>
      <c r="F368" s="60">
        <v>2500</v>
      </c>
      <c r="G368" s="15">
        <f t="shared" si="5"/>
        <v>4.2625616099288264</v>
      </c>
      <c r="H368" s="35" t="s">
        <v>23</v>
      </c>
      <c r="I368" s="81" t="s">
        <v>31</v>
      </c>
      <c r="J368" s="17" t="s">
        <v>47</v>
      </c>
      <c r="K368" s="19" t="s">
        <v>41</v>
      </c>
      <c r="L368" s="21">
        <v>586.5017866666667</v>
      </c>
    </row>
    <row r="369" spans="1:12" ht="15.75" x14ac:dyDescent="0.25">
      <c r="A369" s="27" t="s">
        <v>103</v>
      </c>
      <c r="B369" s="47">
        <v>41531</v>
      </c>
      <c r="C369" s="100" t="s">
        <v>10</v>
      </c>
      <c r="D369" s="29" t="s">
        <v>17</v>
      </c>
      <c r="E369" s="36" t="s">
        <v>6</v>
      </c>
      <c r="F369" s="61">
        <v>5000</v>
      </c>
      <c r="G369" s="15">
        <f t="shared" si="5"/>
        <v>8.5251232198576528</v>
      </c>
      <c r="H369" s="26" t="s">
        <v>24</v>
      </c>
      <c r="I369" s="81" t="s">
        <v>31</v>
      </c>
      <c r="J369" s="17" t="s">
        <v>47</v>
      </c>
      <c r="K369" s="19" t="s">
        <v>41</v>
      </c>
      <c r="L369" s="21">
        <v>586.5017866666667</v>
      </c>
    </row>
    <row r="370" spans="1:12" ht="15.75" x14ac:dyDescent="0.25">
      <c r="A370" s="27" t="s">
        <v>103</v>
      </c>
      <c r="B370" s="47">
        <v>41531</v>
      </c>
      <c r="C370" s="96" t="s">
        <v>154</v>
      </c>
      <c r="D370" s="35" t="s">
        <v>9</v>
      </c>
      <c r="E370" s="36" t="s">
        <v>6</v>
      </c>
      <c r="F370" s="60">
        <v>600</v>
      </c>
      <c r="G370" s="15">
        <f t="shared" si="5"/>
        <v>1.0230147863829184</v>
      </c>
      <c r="H370" s="46" t="s">
        <v>40</v>
      </c>
      <c r="I370" s="41" t="s">
        <v>31</v>
      </c>
      <c r="J370" s="17" t="s">
        <v>47</v>
      </c>
      <c r="K370" s="19" t="s">
        <v>41</v>
      </c>
      <c r="L370" s="21">
        <v>586.5017866666667</v>
      </c>
    </row>
    <row r="371" spans="1:12" ht="15.75" x14ac:dyDescent="0.25">
      <c r="A371" s="27" t="s">
        <v>103</v>
      </c>
      <c r="B371" s="47">
        <v>41532</v>
      </c>
      <c r="C371" s="96" t="s">
        <v>154</v>
      </c>
      <c r="D371" s="35" t="s">
        <v>9</v>
      </c>
      <c r="E371" s="36" t="s">
        <v>6</v>
      </c>
      <c r="F371" s="60">
        <v>1250</v>
      </c>
      <c r="G371" s="15">
        <f t="shared" si="5"/>
        <v>2.1312808049644132</v>
      </c>
      <c r="H371" s="46" t="s">
        <v>40</v>
      </c>
      <c r="I371" s="41" t="s">
        <v>31</v>
      </c>
      <c r="J371" s="17" t="s">
        <v>47</v>
      </c>
      <c r="K371" s="19" t="s">
        <v>41</v>
      </c>
      <c r="L371" s="21">
        <v>586.5017866666667</v>
      </c>
    </row>
    <row r="372" spans="1:12" ht="15.75" x14ac:dyDescent="0.25">
      <c r="A372" s="27" t="s">
        <v>103</v>
      </c>
      <c r="B372" s="47">
        <v>41534</v>
      </c>
      <c r="C372" s="96" t="s">
        <v>10</v>
      </c>
      <c r="D372" s="35" t="s">
        <v>17</v>
      </c>
      <c r="E372" s="36" t="s">
        <v>6</v>
      </c>
      <c r="F372" s="60">
        <v>2500</v>
      </c>
      <c r="G372" s="15">
        <f t="shared" si="5"/>
        <v>4.2625616099288264</v>
      </c>
      <c r="H372" s="46" t="s">
        <v>25</v>
      </c>
      <c r="I372" s="81" t="s">
        <v>31</v>
      </c>
      <c r="J372" s="17" t="s">
        <v>47</v>
      </c>
      <c r="K372" s="19" t="s">
        <v>41</v>
      </c>
      <c r="L372" s="21">
        <v>586.5017866666667</v>
      </c>
    </row>
    <row r="373" spans="1:12" ht="15.75" x14ac:dyDescent="0.25">
      <c r="A373" s="27" t="s">
        <v>103</v>
      </c>
      <c r="B373" s="47">
        <v>41534</v>
      </c>
      <c r="C373" s="96" t="s">
        <v>154</v>
      </c>
      <c r="D373" s="35" t="s">
        <v>9</v>
      </c>
      <c r="E373" s="36" t="s">
        <v>6</v>
      </c>
      <c r="F373" s="60">
        <v>600</v>
      </c>
      <c r="G373" s="15">
        <f t="shared" si="5"/>
        <v>1.0230147863829184</v>
      </c>
      <c r="H373" s="46" t="s">
        <v>40</v>
      </c>
      <c r="I373" s="41" t="s">
        <v>31</v>
      </c>
      <c r="J373" s="17" t="s">
        <v>47</v>
      </c>
      <c r="K373" s="19" t="s">
        <v>41</v>
      </c>
      <c r="L373" s="21">
        <v>586.5017866666667</v>
      </c>
    </row>
    <row r="374" spans="1:12" ht="15.75" x14ac:dyDescent="0.25">
      <c r="A374" s="27" t="s">
        <v>103</v>
      </c>
      <c r="B374" s="47">
        <v>41535</v>
      </c>
      <c r="C374" s="96" t="s">
        <v>154</v>
      </c>
      <c r="D374" s="35" t="s">
        <v>9</v>
      </c>
      <c r="E374" s="36" t="s">
        <v>6</v>
      </c>
      <c r="F374" s="60">
        <v>1300</v>
      </c>
      <c r="G374" s="15">
        <f t="shared" si="5"/>
        <v>2.21653203716299</v>
      </c>
      <c r="H374" s="46" t="s">
        <v>40</v>
      </c>
      <c r="I374" s="41" t="s">
        <v>31</v>
      </c>
      <c r="J374" s="17" t="s">
        <v>47</v>
      </c>
      <c r="K374" s="19" t="s">
        <v>41</v>
      </c>
      <c r="L374" s="21">
        <v>586.5017866666667</v>
      </c>
    </row>
    <row r="375" spans="1:12" ht="15.75" x14ac:dyDescent="0.25">
      <c r="A375" s="27" t="s">
        <v>103</v>
      </c>
      <c r="B375" s="47">
        <v>41536</v>
      </c>
      <c r="C375" s="96" t="s">
        <v>154</v>
      </c>
      <c r="D375" s="35" t="s">
        <v>9</v>
      </c>
      <c r="E375" s="36" t="s">
        <v>6</v>
      </c>
      <c r="F375" s="60">
        <v>1000</v>
      </c>
      <c r="G375" s="15">
        <f t="shared" si="5"/>
        <v>1.7050246439715306</v>
      </c>
      <c r="H375" s="46" t="s">
        <v>40</v>
      </c>
      <c r="I375" s="41" t="s">
        <v>31</v>
      </c>
      <c r="J375" s="17" t="s">
        <v>47</v>
      </c>
      <c r="K375" s="19" t="s">
        <v>41</v>
      </c>
      <c r="L375" s="21">
        <v>586.5017866666667</v>
      </c>
    </row>
    <row r="376" spans="1:12" ht="15.75" x14ac:dyDescent="0.25">
      <c r="A376" s="27" t="s">
        <v>103</v>
      </c>
      <c r="B376" s="47">
        <v>41537</v>
      </c>
      <c r="C376" s="96" t="s">
        <v>10</v>
      </c>
      <c r="D376" s="35" t="s">
        <v>17</v>
      </c>
      <c r="E376" s="36" t="s">
        <v>6</v>
      </c>
      <c r="F376" s="60">
        <v>2500</v>
      </c>
      <c r="G376" s="15">
        <f t="shared" si="5"/>
        <v>4.2625616099288264</v>
      </c>
      <c r="H376" s="46" t="s">
        <v>26</v>
      </c>
      <c r="I376" s="81" t="s">
        <v>31</v>
      </c>
      <c r="J376" s="17" t="s">
        <v>47</v>
      </c>
      <c r="K376" s="19" t="s">
        <v>41</v>
      </c>
      <c r="L376" s="21">
        <v>586.5017866666667</v>
      </c>
    </row>
    <row r="377" spans="1:12" ht="15.75" x14ac:dyDescent="0.25">
      <c r="A377" s="27" t="s">
        <v>103</v>
      </c>
      <c r="B377" s="47">
        <v>41537</v>
      </c>
      <c r="C377" s="96" t="s">
        <v>10</v>
      </c>
      <c r="D377" s="35" t="s">
        <v>17</v>
      </c>
      <c r="E377" s="36" t="s">
        <v>6</v>
      </c>
      <c r="F377" s="60">
        <v>2500</v>
      </c>
      <c r="G377" s="15">
        <f t="shared" si="5"/>
        <v>4.2625616099288264</v>
      </c>
      <c r="H377" s="46" t="s">
        <v>27</v>
      </c>
      <c r="I377" s="81" t="s">
        <v>31</v>
      </c>
      <c r="J377" s="17" t="s">
        <v>47</v>
      </c>
      <c r="K377" s="19" t="s">
        <v>41</v>
      </c>
      <c r="L377" s="21">
        <v>586.5017866666667</v>
      </c>
    </row>
    <row r="378" spans="1:12" ht="15.75" x14ac:dyDescent="0.25">
      <c r="A378" s="27" t="s">
        <v>103</v>
      </c>
      <c r="B378" s="47">
        <v>41537</v>
      </c>
      <c r="C378" s="96" t="s">
        <v>10</v>
      </c>
      <c r="D378" s="35" t="s">
        <v>17</v>
      </c>
      <c r="E378" s="36" t="s">
        <v>6</v>
      </c>
      <c r="F378" s="60">
        <v>5000</v>
      </c>
      <c r="G378" s="15">
        <f t="shared" si="5"/>
        <v>8.5251232198576528</v>
      </c>
      <c r="H378" s="46" t="s">
        <v>28</v>
      </c>
      <c r="I378" s="81" t="s">
        <v>31</v>
      </c>
      <c r="J378" s="17" t="s">
        <v>47</v>
      </c>
      <c r="K378" s="19" t="s">
        <v>41</v>
      </c>
      <c r="L378" s="21">
        <v>586.5017866666667</v>
      </c>
    </row>
    <row r="379" spans="1:12" ht="15.75" x14ac:dyDescent="0.25">
      <c r="A379" s="27" t="s">
        <v>103</v>
      </c>
      <c r="B379" s="47">
        <v>41537</v>
      </c>
      <c r="C379" s="96" t="s">
        <v>154</v>
      </c>
      <c r="D379" s="35" t="s">
        <v>9</v>
      </c>
      <c r="E379" s="36" t="s">
        <v>6</v>
      </c>
      <c r="F379" s="60">
        <v>1400</v>
      </c>
      <c r="G379" s="15">
        <f t="shared" si="5"/>
        <v>2.3870345015601431</v>
      </c>
      <c r="H379" s="46" t="s">
        <v>40</v>
      </c>
      <c r="I379" s="41" t="s">
        <v>31</v>
      </c>
      <c r="J379" s="17" t="s">
        <v>47</v>
      </c>
      <c r="K379" s="19" t="s">
        <v>41</v>
      </c>
      <c r="L379" s="21">
        <v>586.5017866666667</v>
      </c>
    </row>
    <row r="380" spans="1:12" ht="15.75" x14ac:dyDescent="0.25">
      <c r="A380" s="27" t="s">
        <v>103</v>
      </c>
      <c r="B380" s="47">
        <v>41538</v>
      </c>
      <c r="C380" s="96" t="s">
        <v>154</v>
      </c>
      <c r="D380" s="35" t="s">
        <v>9</v>
      </c>
      <c r="E380" s="36" t="s">
        <v>6</v>
      </c>
      <c r="F380" s="60">
        <v>1000</v>
      </c>
      <c r="G380" s="15">
        <f t="shared" si="5"/>
        <v>1.7050246439715306</v>
      </c>
      <c r="H380" s="46" t="s">
        <v>40</v>
      </c>
      <c r="I380" s="41" t="s">
        <v>31</v>
      </c>
      <c r="J380" s="17" t="s">
        <v>47</v>
      </c>
      <c r="K380" s="19" t="s">
        <v>41</v>
      </c>
      <c r="L380" s="21">
        <v>586.5017866666667</v>
      </c>
    </row>
    <row r="381" spans="1:12" ht="15.75" x14ac:dyDescent="0.25">
      <c r="A381" s="27" t="s">
        <v>103</v>
      </c>
      <c r="B381" s="47">
        <v>41541</v>
      </c>
      <c r="C381" s="96" t="s">
        <v>154</v>
      </c>
      <c r="D381" s="35" t="s">
        <v>9</v>
      </c>
      <c r="E381" s="36" t="s">
        <v>6</v>
      </c>
      <c r="F381" s="60">
        <v>900</v>
      </c>
      <c r="G381" s="15">
        <f t="shared" si="5"/>
        <v>1.5345221795743775</v>
      </c>
      <c r="H381" s="46" t="s">
        <v>40</v>
      </c>
      <c r="I381" s="41" t="s">
        <v>31</v>
      </c>
      <c r="J381" s="17" t="s">
        <v>47</v>
      </c>
      <c r="K381" s="19" t="s">
        <v>41</v>
      </c>
      <c r="L381" s="21">
        <v>586.5017866666667</v>
      </c>
    </row>
    <row r="382" spans="1:12" ht="15.75" x14ac:dyDescent="0.25">
      <c r="A382" s="27" t="s">
        <v>103</v>
      </c>
      <c r="B382" s="47">
        <v>41542</v>
      </c>
      <c r="C382" s="96" t="s">
        <v>154</v>
      </c>
      <c r="D382" s="35" t="s">
        <v>9</v>
      </c>
      <c r="E382" s="36" t="s">
        <v>6</v>
      </c>
      <c r="F382" s="60">
        <v>1250</v>
      </c>
      <c r="G382" s="15">
        <f t="shared" si="5"/>
        <v>2.1312808049644132</v>
      </c>
      <c r="H382" s="46" t="s">
        <v>40</v>
      </c>
      <c r="I382" s="41" t="s">
        <v>31</v>
      </c>
      <c r="J382" s="17" t="s">
        <v>47</v>
      </c>
      <c r="K382" s="19" t="s">
        <v>41</v>
      </c>
      <c r="L382" s="21">
        <v>586.5017866666667</v>
      </c>
    </row>
    <row r="383" spans="1:12" ht="15.75" x14ac:dyDescent="0.25">
      <c r="A383" s="27" t="s">
        <v>103</v>
      </c>
      <c r="B383" s="47">
        <v>41543</v>
      </c>
      <c r="C383" s="96" t="s">
        <v>10</v>
      </c>
      <c r="D383" s="35" t="s">
        <v>17</v>
      </c>
      <c r="E383" s="36" t="s">
        <v>6</v>
      </c>
      <c r="F383" s="60">
        <v>5000</v>
      </c>
      <c r="G383" s="15">
        <f t="shared" si="5"/>
        <v>8.5251232198576528</v>
      </c>
      <c r="H383" s="46" t="s">
        <v>49</v>
      </c>
      <c r="I383" s="81" t="s">
        <v>31</v>
      </c>
      <c r="J383" s="17" t="s">
        <v>47</v>
      </c>
      <c r="K383" s="19" t="s">
        <v>41</v>
      </c>
      <c r="L383" s="21">
        <v>586.5017866666667</v>
      </c>
    </row>
    <row r="384" spans="1:12" ht="15.75" x14ac:dyDescent="0.25">
      <c r="A384" s="27" t="s">
        <v>103</v>
      </c>
      <c r="B384" s="47">
        <v>41543</v>
      </c>
      <c r="C384" s="96" t="s">
        <v>10</v>
      </c>
      <c r="D384" s="35" t="s">
        <v>17</v>
      </c>
      <c r="E384" s="36" t="s">
        <v>6</v>
      </c>
      <c r="F384" s="60">
        <v>1000</v>
      </c>
      <c r="G384" s="15">
        <f t="shared" si="5"/>
        <v>1.7050246439715306</v>
      </c>
      <c r="H384" s="46" t="s">
        <v>50</v>
      </c>
      <c r="I384" s="81" t="s">
        <v>31</v>
      </c>
      <c r="J384" s="17" t="s">
        <v>47</v>
      </c>
      <c r="K384" s="19" t="s">
        <v>41</v>
      </c>
      <c r="L384" s="21">
        <v>586.5017866666667</v>
      </c>
    </row>
    <row r="385" spans="1:12" ht="15.75" x14ac:dyDescent="0.25">
      <c r="A385" s="27" t="s">
        <v>103</v>
      </c>
      <c r="B385" s="47">
        <v>41543</v>
      </c>
      <c r="C385" s="96" t="s">
        <v>154</v>
      </c>
      <c r="D385" s="35" t="s">
        <v>9</v>
      </c>
      <c r="E385" s="36" t="s">
        <v>6</v>
      </c>
      <c r="F385" s="60">
        <v>1600</v>
      </c>
      <c r="G385" s="15">
        <f t="shared" si="5"/>
        <v>2.7280394303544488</v>
      </c>
      <c r="H385" s="46" t="s">
        <v>40</v>
      </c>
      <c r="I385" s="41" t="s">
        <v>31</v>
      </c>
      <c r="J385" s="17" t="s">
        <v>47</v>
      </c>
      <c r="K385" s="19" t="s">
        <v>41</v>
      </c>
      <c r="L385" s="21">
        <v>586.5017866666667</v>
      </c>
    </row>
    <row r="386" spans="1:12" ht="15.75" x14ac:dyDescent="0.25">
      <c r="A386" s="27" t="s">
        <v>103</v>
      </c>
      <c r="B386" s="47">
        <v>41544</v>
      </c>
      <c r="C386" s="96" t="s">
        <v>154</v>
      </c>
      <c r="D386" s="35" t="s">
        <v>9</v>
      </c>
      <c r="E386" s="36" t="s">
        <v>6</v>
      </c>
      <c r="F386" s="60">
        <v>1800</v>
      </c>
      <c r="G386" s="15">
        <f t="shared" ref="G386:G449" si="6">F386/L386</f>
        <v>3.0690443591487551</v>
      </c>
      <c r="H386" s="46" t="s">
        <v>40</v>
      </c>
      <c r="I386" s="41" t="s">
        <v>31</v>
      </c>
      <c r="J386" s="17" t="s">
        <v>47</v>
      </c>
      <c r="K386" s="19" t="s">
        <v>41</v>
      </c>
      <c r="L386" s="21">
        <v>586.5017866666667</v>
      </c>
    </row>
    <row r="387" spans="1:12" ht="15.75" x14ac:dyDescent="0.25">
      <c r="A387" s="27" t="s">
        <v>103</v>
      </c>
      <c r="B387" s="47">
        <v>41545</v>
      </c>
      <c r="C387" s="96" t="s">
        <v>154</v>
      </c>
      <c r="D387" s="35" t="s">
        <v>9</v>
      </c>
      <c r="E387" s="36" t="s">
        <v>6</v>
      </c>
      <c r="F387" s="60">
        <v>600</v>
      </c>
      <c r="G387" s="15">
        <f t="shared" si="6"/>
        <v>1.0230147863829184</v>
      </c>
      <c r="H387" s="46" t="s">
        <v>40</v>
      </c>
      <c r="I387" s="41" t="s">
        <v>31</v>
      </c>
      <c r="J387" s="17" t="s">
        <v>47</v>
      </c>
      <c r="K387" s="19" t="s">
        <v>41</v>
      </c>
      <c r="L387" s="21">
        <v>586.5017866666667</v>
      </c>
    </row>
    <row r="388" spans="1:12" ht="15.75" x14ac:dyDescent="0.25">
      <c r="A388" s="27" t="s">
        <v>103</v>
      </c>
      <c r="B388" s="47">
        <v>41546</v>
      </c>
      <c r="C388" s="96" t="s">
        <v>10</v>
      </c>
      <c r="D388" s="35" t="s">
        <v>17</v>
      </c>
      <c r="E388" s="36" t="s">
        <v>6</v>
      </c>
      <c r="F388" s="60">
        <v>1000</v>
      </c>
      <c r="G388" s="15">
        <f t="shared" si="6"/>
        <v>1.7050246439715306</v>
      </c>
      <c r="H388" s="46" t="s">
        <v>51</v>
      </c>
      <c r="I388" s="81" t="s">
        <v>31</v>
      </c>
      <c r="J388" s="17" t="s">
        <v>47</v>
      </c>
      <c r="K388" s="19" t="s">
        <v>41</v>
      </c>
      <c r="L388" s="21">
        <v>586.5017866666667</v>
      </c>
    </row>
    <row r="389" spans="1:12" ht="15.75" x14ac:dyDescent="0.25">
      <c r="A389" s="27" t="s">
        <v>103</v>
      </c>
      <c r="B389" s="47">
        <v>41546</v>
      </c>
      <c r="C389" s="96" t="s">
        <v>10</v>
      </c>
      <c r="D389" s="35" t="s">
        <v>17</v>
      </c>
      <c r="E389" s="36" t="s">
        <v>6</v>
      </c>
      <c r="F389" s="60">
        <v>1000</v>
      </c>
      <c r="G389" s="15">
        <f t="shared" si="6"/>
        <v>1.7050246439715306</v>
      </c>
      <c r="H389" s="46" t="s">
        <v>52</v>
      </c>
      <c r="I389" s="81" t="s">
        <v>31</v>
      </c>
      <c r="J389" s="17" t="s">
        <v>47</v>
      </c>
      <c r="K389" s="19" t="s">
        <v>41</v>
      </c>
      <c r="L389" s="21">
        <v>586.5017866666667</v>
      </c>
    </row>
    <row r="390" spans="1:12" ht="15.75" x14ac:dyDescent="0.25">
      <c r="A390" s="27" t="s">
        <v>103</v>
      </c>
      <c r="B390" s="47">
        <v>41546</v>
      </c>
      <c r="C390" s="96" t="s">
        <v>154</v>
      </c>
      <c r="D390" s="35" t="s">
        <v>9</v>
      </c>
      <c r="E390" s="36" t="s">
        <v>6</v>
      </c>
      <c r="F390" s="60">
        <v>1300</v>
      </c>
      <c r="G390" s="15">
        <f t="shared" si="6"/>
        <v>2.21653203716299</v>
      </c>
      <c r="H390" s="46" t="s">
        <v>40</v>
      </c>
      <c r="I390" s="41" t="s">
        <v>31</v>
      </c>
      <c r="J390" s="17" t="s">
        <v>47</v>
      </c>
      <c r="K390" s="19" t="s">
        <v>41</v>
      </c>
      <c r="L390" s="21">
        <v>586.5017866666667</v>
      </c>
    </row>
    <row r="391" spans="1:12" ht="15.75" x14ac:dyDescent="0.25">
      <c r="A391" s="27" t="s">
        <v>105</v>
      </c>
      <c r="B391" s="47">
        <v>41548</v>
      </c>
      <c r="C391" s="96" t="s">
        <v>154</v>
      </c>
      <c r="D391" s="35" t="s">
        <v>9</v>
      </c>
      <c r="E391" s="36" t="s">
        <v>6</v>
      </c>
      <c r="F391" s="90">
        <v>600</v>
      </c>
      <c r="G391" s="15">
        <f t="shared" si="6"/>
        <v>1.0230147863829184</v>
      </c>
      <c r="H391" s="40" t="s">
        <v>40</v>
      </c>
      <c r="I391" s="41" t="s">
        <v>31</v>
      </c>
      <c r="J391" s="17" t="s">
        <v>47</v>
      </c>
      <c r="K391" s="19" t="s">
        <v>41</v>
      </c>
      <c r="L391" s="21">
        <v>586.5017866666667</v>
      </c>
    </row>
    <row r="392" spans="1:12" ht="15.75" x14ac:dyDescent="0.25">
      <c r="A392" s="27" t="s">
        <v>105</v>
      </c>
      <c r="B392" s="47">
        <v>41549</v>
      </c>
      <c r="C392" s="97" t="s">
        <v>29</v>
      </c>
      <c r="D392" s="37" t="s">
        <v>8</v>
      </c>
      <c r="E392" s="54" t="s">
        <v>6</v>
      </c>
      <c r="F392" s="62">
        <v>300000</v>
      </c>
      <c r="G392" s="15">
        <f t="shared" si="6"/>
        <v>511.50739319145919</v>
      </c>
      <c r="H392" s="42" t="s">
        <v>40</v>
      </c>
      <c r="I392" s="43" t="s">
        <v>31</v>
      </c>
      <c r="J392" s="17" t="s">
        <v>47</v>
      </c>
      <c r="K392" s="19" t="s">
        <v>41</v>
      </c>
      <c r="L392" s="21">
        <v>586.5017866666667</v>
      </c>
    </row>
    <row r="393" spans="1:12" ht="15.75" x14ac:dyDescent="0.25">
      <c r="A393" s="27" t="s">
        <v>105</v>
      </c>
      <c r="B393" s="47">
        <v>41549</v>
      </c>
      <c r="C393" s="100" t="s">
        <v>154</v>
      </c>
      <c r="D393" s="29" t="s">
        <v>9</v>
      </c>
      <c r="E393" s="54" t="s">
        <v>6</v>
      </c>
      <c r="F393" s="85">
        <v>1300</v>
      </c>
      <c r="G393" s="15">
        <f t="shared" si="6"/>
        <v>2.21653203716299</v>
      </c>
      <c r="H393" s="92" t="s">
        <v>40</v>
      </c>
      <c r="I393" s="82" t="s">
        <v>31</v>
      </c>
      <c r="J393" s="17" t="s">
        <v>47</v>
      </c>
      <c r="K393" s="19" t="s">
        <v>41</v>
      </c>
      <c r="L393" s="21">
        <v>586.5017866666667</v>
      </c>
    </row>
    <row r="394" spans="1:12" ht="15.75" x14ac:dyDescent="0.25">
      <c r="A394" s="27" t="s">
        <v>105</v>
      </c>
      <c r="B394" s="47">
        <v>41550</v>
      </c>
      <c r="C394" s="103" t="s">
        <v>154</v>
      </c>
      <c r="D394" s="74" t="s">
        <v>9</v>
      </c>
      <c r="E394" s="36" t="s">
        <v>6</v>
      </c>
      <c r="F394" s="88">
        <v>1600</v>
      </c>
      <c r="G394" s="15">
        <f t="shared" si="6"/>
        <v>2.7280394303544488</v>
      </c>
      <c r="H394" s="78" t="s">
        <v>40</v>
      </c>
      <c r="I394" s="45" t="s">
        <v>31</v>
      </c>
      <c r="J394" s="17" t="s">
        <v>47</v>
      </c>
      <c r="K394" s="19" t="s">
        <v>41</v>
      </c>
      <c r="L394" s="21">
        <v>586.5017866666667</v>
      </c>
    </row>
    <row r="395" spans="1:12" ht="15.75" x14ac:dyDescent="0.25">
      <c r="A395" s="27" t="s">
        <v>105</v>
      </c>
      <c r="B395" s="47">
        <v>41551</v>
      </c>
      <c r="C395" s="96" t="s">
        <v>10</v>
      </c>
      <c r="D395" s="35" t="s">
        <v>17</v>
      </c>
      <c r="E395" s="36" t="s">
        <v>32</v>
      </c>
      <c r="F395" s="39">
        <v>5000</v>
      </c>
      <c r="G395" s="15">
        <f t="shared" si="6"/>
        <v>8.5251232198576528</v>
      </c>
      <c r="H395" s="78" t="s">
        <v>18</v>
      </c>
      <c r="I395" s="45" t="s">
        <v>31</v>
      </c>
      <c r="J395" s="17" t="s">
        <v>47</v>
      </c>
      <c r="K395" s="19" t="s">
        <v>41</v>
      </c>
      <c r="L395" s="21">
        <v>586.5017866666667</v>
      </c>
    </row>
    <row r="396" spans="1:12" ht="15.75" x14ac:dyDescent="0.25">
      <c r="A396" s="27" t="s">
        <v>105</v>
      </c>
      <c r="B396" s="47">
        <v>41551</v>
      </c>
      <c r="C396" s="96" t="s">
        <v>10</v>
      </c>
      <c r="D396" s="35" t="s">
        <v>17</v>
      </c>
      <c r="E396" s="36" t="s">
        <v>6</v>
      </c>
      <c r="F396" s="60">
        <v>5000</v>
      </c>
      <c r="G396" s="15">
        <f t="shared" si="6"/>
        <v>8.5251232198576528</v>
      </c>
      <c r="H396" s="46" t="s">
        <v>19</v>
      </c>
      <c r="I396" s="43" t="s">
        <v>31</v>
      </c>
      <c r="J396" s="17" t="s">
        <v>47</v>
      </c>
      <c r="K396" s="19" t="s">
        <v>41</v>
      </c>
      <c r="L396" s="21">
        <v>586.5017866666667</v>
      </c>
    </row>
    <row r="397" spans="1:12" ht="15.75" x14ac:dyDescent="0.25">
      <c r="A397" s="27" t="s">
        <v>105</v>
      </c>
      <c r="B397" s="47">
        <v>41551</v>
      </c>
      <c r="C397" s="96" t="s">
        <v>154</v>
      </c>
      <c r="D397" s="35" t="s">
        <v>9</v>
      </c>
      <c r="E397" s="36" t="s">
        <v>6</v>
      </c>
      <c r="F397" s="60">
        <v>1400</v>
      </c>
      <c r="G397" s="15">
        <f t="shared" si="6"/>
        <v>2.3870345015601431</v>
      </c>
      <c r="H397" s="46" t="s">
        <v>40</v>
      </c>
      <c r="I397" s="43" t="s">
        <v>31</v>
      </c>
      <c r="J397" s="17" t="s">
        <v>47</v>
      </c>
      <c r="K397" s="19" t="s">
        <v>41</v>
      </c>
      <c r="L397" s="21">
        <v>586.5017866666667</v>
      </c>
    </row>
    <row r="398" spans="1:12" ht="15.75" x14ac:dyDescent="0.25">
      <c r="A398" s="27" t="s">
        <v>105</v>
      </c>
      <c r="B398" s="47">
        <v>41552</v>
      </c>
      <c r="C398" s="96" t="s">
        <v>106</v>
      </c>
      <c r="D398" s="35" t="s">
        <v>151</v>
      </c>
      <c r="E398" s="36" t="s">
        <v>7</v>
      </c>
      <c r="F398" s="60">
        <v>8166.6</v>
      </c>
      <c r="G398" s="15">
        <f t="shared" si="6"/>
        <v>13.924254257457903</v>
      </c>
      <c r="H398" s="46" t="s">
        <v>39</v>
      </c>
      <c r="I398" s="43" t="s">
        <v>31</v>
      </c>
      <c r="J398" s="17" t="s">
        <v>47</v>
      </c>
      <c r="K398" s="19" t="s">
        <v>41</v>
      </c>
      <c r="L398" s="21">
        <v>586.5017866666667</v>
      </c>
    </row>
    <row r="399" spans="1:12" ht="15.75" x14ac:dyDescent="0.25">
      <c r="A399" s="27" t="s">
        <v>105</v>
      </c>
      <c r="B399" s="47">
        <v>41552</v>
      </c>
      <c r="C399" s="96" t="s">
        <v>107</v>
      </c>
      <c r="D399" s="35" t="s">
        <v>151</v>
      </c>
      <c r="E399" s="36" t="s">
        <v>7</v>
      </c>
      <c r="F399" s="60">
        <v>8166.6</v>
      </c>
      <c r="G399" s="15">
        <f t="shared" si="6"/>
        <v>13.924254257457903</v>
      </c>
      <c r="H399" s="35" t="s">
        <v>55</v>
      </c>
      <c r="I399" s="81" t="s">
        <v>31</v>
      </c>
      <c r="J399" s="17" t="s">
        <v>47</v>
      </c>
      <c r="K399" s="19" t="s">
        <v>41</v>
      </c>
      <c r="L399" s="21">
        <v>586.5017866666667</v>
      </c>
    </row>
    <row r="400" spans="1:12" ht="15.75" x14ac:dyDescent="0.25">
      <c r="A400" s="27" t="s">
        <v>105</v>
      </c>
      <c r="B400" s="47">
        <v>41552</v>
      </c>
      <c r="C400" s="97" t="s">
        <v>108</v>
      </c>
      <c r="D400" s="37" t="s">
        <v>151</v>
      </c>
      <c r="E400" s="36" t="s">
        <v>7</v>
      </c>
      <c r="F400" s="58">
        <v>8166.6</v>
      </c>
      <c r="G400" s="15">
        <f t="shared" si="6"/>
        <v>13.924254257457903</v>
      </c>
      <c r="H400" s="42" t="s">
        <v>58</v>
      </c>
      <c r="I400" s="43" t="s">
        <v>31</v>
      </c>
      <c r="J400" s="17" t="s">
        <v>47</v>
      </c>
      <c r="K400" s="19" t="s">
        <v>41</v>
      </c>
      <c r="L400" s="21">
        <v>586.5017866666667</v>
      </c>
    </row>
    <row r="401" spans="1:12" ht="15.75" x14ac:dyDescent="0.25">
      <c r="A401" s="27" t="s">
        <v>105</v>
      </c>
      <c r="B401" s="47">
        <v>41552</v>
      </c>
      <c r="C401" s="96" t="s">
        <v>108</v>
      </c>
      <c r="D401" s="35" t="s">
        <v>151</v>
      </c>
      <c r="E401" s="36" t="s">
        <v>7</v>
      </c>
      <c r="F401" s="60">
        <v>8166.6</v>
      </c>
      <c r="G401" s="15">
        <f t="shared" si="6"/>
        <v>13.924254257457903</v>
      </c>
      <c r="H401" s="35" t="s">
        <v>60</v>
      </c>
      <c r="I401" s="81" t="s">
        <v>31</v>
      </c>
      <c r="J401" s="17" t="s">
        <v>47</v>
      </c>
      <c r="K401" s="19" t="s">
        <v>41</v>
      </c>
      <c r="L401" s="21">
        <v>586.5017866666667</v>
      </c>
    </row>
    <row r="402" spans="1:12" ht="15.75" x14ac:dyDescent="0.25">
      <c r="A402" s="27" t="s">
        <v>105</v>
      </c>
      <c r="B402" s="47">
        <v>41552</v>
      </c>
      <c r="C402" s="98" t="s">
        <v>108</v>
      </c>
      <c r="D402" s="43" t="s">
        <v>151</v>
      </c>
      <c r="E402" s="36" t="s">
        <v>7</v>
      </c>
      <c r="F402" s="62">
        <v>8166.6</v>
      </c>
      <c r="G402" s="15">
        <f t="shared" si="6"/>
        <v>13.924254257457903</v>
      </c>
      <c r="H402" s="79" t="s">
        <v>78</v>
      </c>
      <c r="I402" s="43" t="s">
        <v>31</v>
      </c>
      <c r="J402" s="17" t="s">
        <v>47</v>
      </c>
      <c r="K402" s="19" t="s">
        <v>41</v>
      </c>
      <c r="L402" s="21">
        <v>586.5017866666667</v>
      </c>
    </row>
    <row r="403" spans="1:12" ht="15.75" x14ac:dyDescent="0.25">
      <c r="A403" s="27" t="s">
        <v>105</v>
      </c>
      <c r="B403" s="47">
        <v>41552</v>
      </c>
      <c r="C403" s="96" t="s">
        <v>108</v>
      </c>
      <c r="D403" s="35" t="s">
        <v>151</v>
      </c>
      <c r="E403" s="36" t="s">
        <v>7</v>
      </c>
      <c r="F403" s="60">
        <v>8166.6</v>
      </c>
      <c r="G403" s="15">
        <f t="shared" si="6"/>
        <v>13.924254257457903</v>
      </c>
      <c r="H403" s="46" t="s">
        <v>99</v>
      </c>
      <c r="I403" s="43" t="s">
        <v>31</v>
      </c>
      <c r="J403" s="17" t="s">
        <v>47</v>
      </c>
      <c r="K403" s="19" t="s">
        <v>41</v>
      </c>
      <c r="L403" s="21">
        <v>586.5017866666667</v>
      </c>
    </row>
    <row r="404" spans="1:12" ht="15.75" x14ac:dyDescent="0.25">
      <c r="A404" s="27" t="s">
        <v>105</v>
      </c>
      <c r="B404" s="47">
        <v>41552</v>
      </c>
      <c r="C404" s="96" t="s">
        <v>154</v>
      </c>
      <c r="D404" s="35" t="s">
        <v>9</v>
      </c>
      <c r="E404" s="36" t="s">
        <v>6</v>
      </c>
      <c r="F404" s="60">
        <v>1500</v>
      </c>
      <c r="G404" s="15">
        <f t="shared" si="6"/>
        <v>2.5575369659572957</v>
      </c>
      <c r="H404" s="46" t="s">
        <v>40</v>
      </c>
      <c r="I404" s="43" t="s">
        <v>31</v>
      </c>
      <c r="J404" s="17" t="s">
        <v>47</v>
      </c>
      <c r="K404" s="19" t="s">
        <v>41</v>
      </c>
      <c r="L404" s="21">
        <v>586.5017866666667</v>
      </c>
    </row>
    <row r="405" spans="1:12" ht="15.75" x14ac:dyDescent="0.25">
      <c r="A405" s="27" t="s">
        <v>105</v>
      </c>
      <c r="B405" s="47">
        <v>41553</v>
      </c>
      <c r="C405" s="96" t="s">
        <v>109</v>
      </c>
      <c r="D405" s="35" t="s">
        <v>151</v>
      </c>
      <c r="E405" s="36" t="s">
        <v>7</v>
      </c>
      <c r="F405" s="60">
        <v>95000</v>
      </c>
      <c r="G405" s="15">
        <f t="shared" si="6"/>
        <v>161.97734117729541</v>
      </c>
      <c r="H405" s="46" t="s">
        <v>100</v>
      </c>
      <c r="I405" s="43" t="s">
        <v>31</v>
      </c>
      <c r="J405" s="17" t="s">
        <v>47</v>
      </c>
      <c r="K405" s="19" t="s">
        <v>41</v>
      </c>
      <c r="L405" s="21">
        <v>586.5017866666667</v>
      </c>
    </row>
    <row r="406" spans="1:12" ht="15.75" x14ac:dyDescent="0.25">
      <c r="A406" s="27" t="s">
        <v>105</v>
      </c>
      <c r="B406" s="47">
        <v>41553</v>
      </c>
      <c r="C406" s="96" t="s">
        <v>154</v>
      </c>
      <c r="D406" s="35" t="s">
        <v>9</v>
      </c>
      <c r="E406" s="36" t="s">
        <v>6</v>
      </c>
      <c r="F406" s="60">
        <v>1000</v>
      </c>
      <c r="G406" s="15">
        <f t="shared" si="6"/>
        <v>1.7050246439715306</v>
      </c>
      <c r="H406" s="46" t="s">
        <v>40</v>
      </c>
      <c r="I406" s="43" t="s">
        <v>31</v>
      </c>
      <c r="J406" s="17" t="s">
        <v>47</v>
      </c>
      <c r="K406" s="19" t="s">
        <v>41</v>
      </c>
      <c r="L406" s="21">
        <v>586.5017866666667</v>
      </c>
    </row>
    <row r="407" spans="1:12" ht="15.75" x14ac:dyDescent="0.25">
      <c r="A407" s="27" t="s">
        <v>105</v>
      </c>
      <c r="B407" s="47">
        <v>41555</v>
      </c>
      <c r="C407" s="96" t="s">
        <v>154</v>
      </c>
      <c r="D407" s="35" t="s">
        <v>9</v>
      </c>
      <c r="E407" s="36" t="s">
        <v>6</v>
      </c>
      <c r="F407" s="60">
        <v>1000</v>
      </c>
      <c r="G407" s="15">
        <f t="shared" si="6"/>
        <v>1.7050246439715306</v>
      </c>
      <c r="H407" s="46" t="s">
        <v>40</v>
      </c>
      <c r="I407" s="43" t="s">
        <v>31</v>
      </c>
      <c r="J407" s="17" t="s">
        <v>47</v>
      </c>
      <c r="K407" s="19" t="s">
        <v>41</v>
      </c>
      <c r="L407" s="21">
        <v>586.5017866666667</v>
      </c>
    </row>
    <row r="408" spans="1:12" ht="15.75" x14ac:dyDescent="0.25">
      <c r="A408" s="27" t="s">
        <v>105</v>
      </c>
      <c r="B408" s="47">
        <v>41556</v>
      </c>
      <c r="C408" s="96" t="s">
        <v>10</v>
      </c>
      <c r="D408" s="35" t="s">
        <v>17</v>
      </c>
      <c r="E408" s="36" t="s">
        <v>32</v>
      </c>
      <c r="F408" s="60">
        <v>5000</v>
      </c>
      <c r="G408" s="15">
        <f t="shared" si="6"/>
        <v>8.5251232198576528</v>
      </c>
      <c r="H408" s="46" t="s">
        <v>20</v>
      </c>
      <c r="I408" s="43" t="s">
        <v>31</v>
      </c>
      <c r="J408" s="17" t="s">
        <v>47</v>
      </c>
      <c r="K408" s="19" t="s">
        <v>41</v>
      </c>
      <c r="L408" s="21">
        <v>586.5017866666667</v>
      </c>
    </row>
    <row r="409" spans="1:12" ht="15.75" x14ac:dyDescent="0.25">
      <c r="A409" s="27" t="s">
        <v>105</v>
      </c>
      <c r="B409" s="47">
        <v>41556</v>
      </c>
      <c r="C409" s="96" t="s">
        <v>154</v>
      </c>
      <c r="D409" s="35" t="s">
        <v>9</v>
      </c>
      <c r="E409" s="36" t="s">
        <v>6</v>
      </c>
      <c r="F409" s="60">
        <v>1700</v>
      </c>
      <c r="G409" s="15">
        <f t="shared" si="6"/>
        <v>2.898541894751602</v>
      </c>
      <c r="H409" s="46" t="s">
        <v>40</v>
      </c>
      <c r="I409" s="43" t="s">
        <v>31</v>
      </c>
      <c r="J409" s="17" t="s">
        <v>47</v>
      </c>
      <c r="K409" s="19" t="s">
        <v>41</v>
      </c>
      <c r="L409" s="21">
        <v>586.5017866666667</v>
      </c>
    </row>
    <row r="410" spans="1:12" ht="15.75" x14ac:dyDescent="0.25">
      <c r="A410" s="27" t="s">
        <v>105</v>
      </c>
      <c r="B410" s="47">
        <v>41557</v>
      </c>
      <c r="C410" s="96" t="s">
        <v>34</v>
      </c>
      <c r="D410" s="35" t="s">
        <v>33</v>
      </c>
      <c r="E410" s="36" t="s">
        <v>7</v>
      </c>
      <c r="F410" s="48">
        <v>500</v>
      </c>
      <c r="G410" s="15">
        <f t="shared" si="6"/>
        <v>0.85251232198576532</v>
      </c>
      <c r="H410" s="80" t="s">
        <v>101</v>
      </c>
      <c r="I410" s="82" t="s">
        <v>31</v>
      </c>
      <c r="J410" s="17" t="s">
        <v>47</v>
      </c>
      <c r="K410" s="19" t="s">
        <v>41</v>
      </c>
      <c r="L410" s="21">
        <v>586.5017866666667</v>
      </c>
    </row>
    <row r="411" spans="1:12" ht="15.75" x14ac:dyDescent="0.25">
      <c r="A411" s="27" t="s">
        <v>105</v>
      </c>
      <c r="B411" s="47">
        <v>41557</v>
      </c>
      <c r="C411" s="96" t="s">
        <v>106</v>
      </c>
      <c r="D411" s="35" t="s">
        <v>33</v>
      </c>
      <c r="E411" s="36" t="s">
        <v>7</v>
      </c>
      <c r="F411" s="60">
        <v>10078.25</v>
      </c>
      <c r="G411" s="15">
        <f t="shared" si="6"/>
        <v>17.183664618106079</v>
      </c>
      <c r="H411" s="46" t="s">
        <v>102</v>
      </c>
      <c r="I411" s="43" t="s">
        <v>31</v>
      </c>
      <c r="J411" s="17" t="s">
        <v>47</v>
      </c>
      <c r="K411" s="19" t="s">
        <v>41</v>
      </c>
      <c r="L411" s="21">
        <v>586.5017866666667</v>
      </c>
    </row>
    <row r="412" spans="1:12" ht="15.75" x14ac:dyDescent="0.25">
      <c r="A412" s="27" t="s">
        <v>105</v>
      </c>
      <c r="B412" s="47">
        <v>41557</v>
      </c>
      <c r="C412" s="96" t="s">
        <v>109</v>
      </c>
      <c r="D412" s="35" t="s">
        <v>33</v>
      </c>
      <c r="E412" s="36" t="s">
        <v>7</v>
      </c>
      <c r="F412" s="60">
        <v>94911</v>
      </c>
      <c r="G412" s="15">
        <f t="shared" si="6"/>
        <v>161.82559398398195</v>
      </c>
      <c r="H412" s="46" t="s">
        <v>116</v>
      </c>
      <c r="I412" s="43" t="s">
        <v>31</v>
      </c>
      <c r="J412" s="17" t="s">
        <v>47</v>
      </c>
      <c r="K412" s="19" t="s">
        <v>41</v>
      </c>
      <c r="L412" s="21">
        <v>586.5017866666667</v>
      </c>
    </row>
    <row r="413" spans="1:12" ht="15.75" x14ac:dyDescent="0.25">
      <c r="A413" s="27" t="s">
        <v>105</v>
      </c>
      <c r="B413" s="47">
        <v>41557</v>
      </c>
      <c r="C413" s="96" t="s">
        <v>110</v>
      </c>
      <c r="D413" s="35" t="s">
        <v>33</v>
      </c>
      <c r="E413" s="36" t="s">
        <v>7</v>
      </c>
      <c r="F413" s="60">
        <v>10078</v>
      </c>
      <c r="G413" s="15">
        <f t="shared" si="6"/>
        <v>17.183238361945087</v>
      </c>
      <c r="H413" s="46" t="s">
        <v>117</v>
      </c>
      <c r="I413" s="43" t="s">
        <v>31</v>
      </c>
      <c r="J413" s="17" t="s">
        <v>47</v>
      </c>
      <c r="K413" s="19" t="s">
        <v>41</v>
      </c>
      <c r="L413" s="21">
        <v>586.5017866666667</v>
      </c>
    </row>
    <row r="414" spans="1:12" ht="15.75" x14ac:dyDescent="0.25">
      <c r="A414" s="27" t="s">
        <v>105</v>
      </c>
      <c r="B414" s="47">
        <v>41557</v>
      </c>
      <c r="C414" s="96" t="s">
        <v>109</v>
      </c>
      <c r="D414" s="35" t="s">
        <v>33</v>
      </c>
      <c r="E414" s="36" t="s">
        <v>7</v>
      </c>
      <c r="F414" s="60">
        <v>94911</v>
      </c>
      <c r="G414" s="15">
        <f t="shared" si="6"/>
        <v>161.82559398398195</v>
      </c>
      <c r="H414" s="46" t="s">
        <v>118</v>
      </c>
      <c r="I414" s="43" t="s">
        <v>31</v>
      </c>
      <c r="J414" s="17" t="s">
        <v>47</v>
      </c>
      <c r="K414" s="19" t="s">
        <v>41</v>
      </c>
      <c r="L414" s="21">
        <v>586.5017866666667</v>
      </c>
    </row>
    <row r="415" spans="1:12" ht="15.75" x14ac:dyDescent="0.25">
      <c r="A415" s="27" t="s">
        <v>105</v>
      </c>
      <c r="B415" s="47">
        <v>41557</v>
      </c>
      <c r="C415" s="96" t="s">
        <v>111</v>
      </c>
      <c r="D415" s="35" t="s">
        <v>33</v>
      </c>
      <c r="E415" s="36" t="s">
        <v>7</v>
      </c>
      <c r="F415" s="60">
        <v>10078</v>
      </c>
      <c r="G415" s="15">
        <f t="shared" si="6"/>
        <v>17.183238361945087</v>
      </c>
      <c r="H415" s="35" t="s">
        <v>119</v>
      </c>
      <c r="I415" s="81" t="s">
        <v>31</v>
      </c>
      <c r="J415" s="17" t="s">
        <v>47</v>
      </c>
      <c r="K415" s="19" t="s">
        <v>41</v>
      </c>
      <c r="L415" s="21">
        <v>586.5017866666667</v>
      </c>
    </row>
    <row r="416" spans="1:12" ht="15.75" x14ac:dyDescent="0.25">
      <c r="A416" s="27" t="s">
        <v>105</v>
      </c>
      <c r="B416" s="47">
        <v>41557</v>
      </c>
      <c r="C416" s="96" t="s">
        <v>109</v>
      </c>
      <c r="D416" s="35" t="s">
        <v>33</v>
      </c>
      <c r="E416" s="36" t="s">
        <v>7</v>
      </c>
      <c r="F416" s="60">
        <v>94911</v>
      </c>
      <c r="G416" s="15">
        <f t="shared" si="6"/>
        <v>161.82559398398195</v>
      </c>
      <c r="H416" s="46" t="s">
        <v>120</v>
      </c>
      <c r="I416" s="43" t="s">
        <v>31</v>
      </c>
      <c r="J416" s="17" t="s">
        <v>47</v>
      </c>
      <c r="K416" s="19" t="s">
        <v>41</v>
      </c>
      <c r="L416" s="21">
        <v>586.5017866666667</v>
      </c>
    </row>
    <row r="417" spans="1:12" ht="15.75" x14ac:dyDescent="0.25">
      <c r="A417" s="27" t="s">
        <v>105</v>
      </c>
      <c r="B417" s="47">
        <v>41557</v>
      </c>
      <c r="C417" s="96" t="s">
        <v>112</v>
      </c>
      <c r="D417" s="35" t="s">
        <v>33</v>
      </c>
      <c r="E417" s="36" t="s">
        <v>7</v>
      </c>
      <c r="F417" s="60">
        <v>10078</v>
      </c>
      <c r="G417" s="15">
        <f t="shared" si="6"/>
        <v>17.183238361945087</v>
      </c>
      <c r="H417" s="46" t="s">
        <v>121</v>
      </c>
      <c r="I417" s="43" t="s">
        <v>31</v>
      </c>
      <c r="J417" s="17" t="s">
        <v>47</v>
      </c>
      <c r="K417" s="19" t="s">
        <v>41</v>
      </c>
      <c r="L417" s="21">
        <v>586.5017866666667</v>
      </c>
    </row>
    <row r="418" spans="1:12" ht="15.75" x14ac:dyDescent="0.25">
      <c r="A418" s="27" t="s">
        <v>105</v>
      </c>
      <c r="B418" s="47">
        <v>41557</v>
      </c>
      <c r="C418" s="96" t="s">
        <v>154</v>
      </c>
      <c r="D418" s="35" t="s">
        <v>9</v>
      </c>
      <c r="E418" s="36" t="s">
        <v>6</v>
      </c>
      <c r="F418" s="60">
        <v>600</v>
      </c>
      <c r="G418" s="15">
        <f t="shared" si="6"/>
        <v>1.0230147863829184</v>
      </c>
      <c r="H418" s="46" t="s">
        <v>40</v>
      </c>
      <c r="I418" s="43" t="s">
        <v>31</v>
      </c>
      <c r="J418" s="17" t="s">
        <v>47</v>
      </c>
      <c r="K418" s="19" t="s">
        <v>41</v>
      </c>
      <c r="L418" s="21">
        <v>586.5017866666667</v>
      </c>
    </row>
    <row r="419" spans="1:12" ht="15.75" x14ac:dyDescent="0.25">
      <c r="A419" s="27" t="s">
        <v>105</v>
      </c>
      <c r="B419" s="47">
        <v>41558</v>
      </c>
      <c r="C419" s="96" t="s">
        <v>154</v>
      </c>
      <c r="D419" s="35" t="s">
        <v>9</v>
      </c>
      <c r="E419" s="36" t="s">
        <v>6</v>
      </c>
      <c r="F419" s="60">
        <v>1500</v>
      </c>
      <c r="G419" s="15">
        <f t="shared" si="6"/>
        <v>2.5575369659572957</v>
      </c>
      <c r="H419" s="46" t="s">
        <v>40</v>
      </c>
      <c r="I419" s="43" t="s">
        <v>31</v>
      </c>
      <c r="J419" s="17" t="s">
        <v>47</v>
      </c>
      <c r="K419" s="19" t="s">
        <v>41</v>
      </c>
      <c r="L419" s="21">
        <v>586.5017866666667</v>
      </c>
    </row>
    <row r="420" spans="1:12" ht="15.75" x14ac:dyDescent="0.25">
      <c r="A420" s="27" t="s">
        <v>105</v>
      </c>
      <c r="B420" s="47">
        <v>41559</v>
      </c>
      <c r="C420" s="96" t="s">
        <v>154</v>
      </c>
      <c r="D420" s="35" t="s">
        <v>9</v>
      </c>
      <c r="E420" s="36" t="s">
        <v>6</v>
      </c>
      <c r="F420" s="60">
        <v>1000</v>
      </c>
      <c r="G420" s="15">
        <f t="shared" si="6"/>
        <v>1.7050246439715306</v>
      </c>
      <c r="H420" s="46" t="s">
        <v>40</v>
      </c>
      <c r="I420" s="43" t="s">
        <v>31</v>
      </c>
      <c r="J420" s="17" t="s">
        <v>47</v>
      </c>
      <c r="K420" s="19" t="s">
        <v>41</v>
      </c>
      <c r="L420" s="21">
        <v>586.5017866666667</v>
      </c>
    </row>
    <row r="421" spans="1:12" ht="15.75" x14ac:dyDescent="0.25">
      <c r="A421" s="27" t="s">
        <v>105</v>
      </c>
      <c r="B421" s="47">
        <v>41560</v>
      </c>
      <c r="C421" s="96" t="s">
        <v>10</v>
      </c>
      <c r="D421" s="35" t="s">
        <v>17</v>
      </c>
      <c r="E421" s="36" t="s">
        <v>32</v>
      </c>
      <c r="F421" s="60">
        <v>5000</v>
      </c>
      <c r="G421" s="15">
        <f t="shared" si="6"/>
        <v>8.5251232198576528</v>
      </c>
      <c r="H421" s="46" t="s">
        <v>21</v>
      </c>
      <c r="I421" s="43" t="s">
        <v>31</v>
      </c>
      <c r="J421" s="17" t="s">
        <v>47</v>
      </c>
      <c r="K421" s="19" t="s">
        <v>41</v>
      </c>
      <c r="L421" s="21">
        <v>586.5017866666667</v>
      </c>
    </row>
    <row r="422" spans="1:12" ht="15.75" x14ac:dyDescent="0.25">
      <c r="A422" s="27" t="s">
        <v>105</v>
      </c>
      <c r="B422" s="47">
        <v>41560</v>
      </c>
      <c r="C422" s="96" t="s">
        <v>10</v>
      </c>
      <c r="D422" s="35" t="s">
        <v>17</v>
      </c>
      <c r="E422" s="36" t="s">
        <v>6</v>
      </c>
      <c r="F422" s="60">
        <v>5000</v>
      </c>
      <c r="G422" s="15">
        <f t="shared" si="6"/>
        <v>8.5251232198576528</v>
      </c>
      <c r="H422" s="46" t="s">
        <v>48</v>
      </c>
      <c r="I422" s="43" t="s">
        <v>31</v>
      </c>
      <c r="J422" s="17" t="s">
        <v>47</v>
      </c>
      <c r="K422" s="19" t="s">
        <v>41</v>
      </c>
      <c r="L422" s="21">
        <v>586.5017866666667</v>
      </c>
    </row>
    <row r="423" spans="1:12" ht="15.75" x14ac:dyDescent="0.25">
      <c r="A423" s="27" t="s">
        <v>105</v>
      </c>
      <c r="B423" s="47">
        <v>41560</v>
      </c>
      <c r="C423" s="96" t="s">
        <v>154</v>
      </c>
      <c r="D423" s="35" t="s">
        <v>9</v>
      </c>
      <c r="E423" s="36" t="s">
        <v>6</v>
      </c>
      <c r="F423" s="60">
        <v>1250</v>
      </c>
      <c r="G423" s="15">
        <f t="shared" si="6"/>
        <v>2.1312808049644132</v>
      </c>
      <c r="H423" s="46" t="s">
        <v>40</v>
      </c>
      <c r="I423" s="43" t="s">
        <v>31</v>
      </c>
      <c r="J423" s="17" t="s">
        <v>47</v>
      </c>
      <c r="K423" s="19" t="s">
        <v>41</v>
      </c>
      <c r="L423" s="21">
        <v>586.5017866666667</v>
      </c>
    </row>
    <row r="424" spans="1:12" ht="15.75" x14ac:dyDescent="0.25">
      <c r="A424" s="27" t="s">
        <v>105</v>
      </c>
      <c r="B424" s="47">
        <v>41562</v>
      </c>
      <c r="C424" s="96" t="s">
        <v>154</v>
      </c>
      <c r="D424" s="35" t="s">
        <v>9</v>
      </c>
      <c r="E424" s="36" t="s">
        <v>6</v>
      </c>
      <c r="F424" s="60">
        <v>1200</v>
      </c>
      <c r="G424" s="15">
        <f t="shared" si="6"/>
        <v>2.0460295727658369</v>
      </c>
      <c r="H424" s="46" t="s">
        <v>40</v>
      </c>
      <c r="I424" s="43" t="s">
        <v>31</v>
      </c>
      <c r="J424" s="17" t="s">
        <v>47</v>
      </c>
      <c r="K424" s="19" t="s">
        <v>41</v>
      </c>
      <c r="L424" s="21">
        <v>586.5017866666667</v>
      </c>
    </row>
    <row r="425" spans="1:12" ht="15.75" x14ac:dyDescent="0.25">
      <c r="A425" s="27" t="s">
        <v>105</v>
      </c>
      <c r="B425" s="47">
        <v>41563</v>
      </c>
      <c r="C425" s="96" t="s">
        <v>154</v>
      </c>
      <c r="D425" s="35" t="s">
        <v>9</v>
      </c>
      <c r="E425" s="36" t="s">
        <v>6</v>
      </c>
      <c r="F425" s="60">
        <v>1000</v>
      </c>
      <c r="G425" s="15">
        <f t="shared" si="6"/>
        <v>1.7050246439715306</v>
      </c>
      <c r="H425" s="46" t="s">
        <v>40</v>
      </c>
      <c r="I425" s="43" t="s">
        <v>31</v>
      </c>
      <c r="J425" s="17" t="s">
        <v>47</v>
      </c>
      <c r="K425" s="19" t="s">
        <v>41</v>
      </c>
      <c r="L425" s="21">
        <v>586.5017866666667</v>
      </c>
    </row>
    <row r="426" spans="1:12" ht="15.75" x14ac:dyDescent="0.25">
      <c r="A426" s="27" t="s">
        <v>105</v>
      </c>
      <c r="B426" s="47">
        <v>41564</v>
      </c>
      <c r="C426" s="96" t="s">
        <v>154</v>
      </c>
      <c r="D426" s="35" t="s">
        <v>9</v>
      </c>
      <c r="E426" s="36" t="s">
        <v>6</v>
      </c>
      <c r="F426" s="60">
        <v>600</v>
      </c>
      <c r="G426" s="15">
        <f t="shared" si="6"/>
        <v>1.0230147863829184</v>
      </c>
      <c r="H426" s="46" t="s">
        <v>40</v>
      </c>
      <c r="I426" s="43" t="s">
        <v>31</v>
      </c>
      <c r="J426" s="17" t="s">
        <v>47</v>
      </c>
      <c r="K426" s="19" t="s">
        <v>41</v>
      </c>
      <c r="L426" s="21">
        <v>586.5017866666667</v>
      </c>
    </row>
    <row r="427" spans="1:12" ht="15.75" x14ac:dyDescent="0.25">
      <c r="A427" s="27" t="s">
        <v>105</v>
      </c>
      <c r="B427" s="47">
        <v>41565</v>
      </c>
      <c r="C427" s="96" t="s">
        <v>154</v>
      </c>
      <c r="D427" s="35" t="s">
        <v>9</v>
      </c>
      <c r="E427" s="36" t="s">
        <v>6</v>
      </c>
      <c r="F427" s="60">
        <v>600</v>
      </c>
      <c r="G427" s="15">
        <f t="shared" si="6"/>
        <v>1.0230147863829184</v>
      </c>
      <c r="H427" s="46" t="s">
        <v>40</v>
      </c>
      <c r="I427" s="43" t="s">
        <v>31</v>
      </c>
      <c r="J427" s="17" t="s">
        <v>47</v>
      </c>
      <c r="K427" s="19" t="s">
        <v>41</v>
      </c>
      <c r="L427" s="21">
        <v>586.5017866666667</v>
      </c>
    </row>
    <row r="428" spans="1:12" ht="15.75" x14ac:dyDescent="0.25">
      <c r="A428" s="27" t="s">
        <v>105</v>
      </c>
      <c r="B428" s="47">
        <v>41566</v>
      </c>
      <c r="C428" s="96" t="s">
        <v>10</v>
      </c>
      <c r="D428" s="35" t="s">
        <v>17</v>
      </c>
      <c r="E428" s="36" t="s">
        <v>32</v>
      </c>
      <c r="F428" s="60">
        <v>10000</v>
      </c>
      <c r="G428" s="15">
        <f t="shared" si="6"/>
        <v>17.050246439715306</v>
      </c>
      <c r="H428" s="46" t="s">
        <v>22</v>
      </c>
      <c r="I428" s="43" t="s">
        <v>31</v>
      </c>
      <c r="J428" s="17" t="s">
        <v>47</v>
      </c>
      <c r="K428" s="19" t="s">
        <v>41</v>
      </c>
      <c r="L428" s="21">
        <v>586.5017866666667</v>
      </c>
    </row>
    <row r="429" spans="1:12" ht="15.75" x14ac:dyDescent="0.25">
      <c r="A429" s="27" t="s">
        <v>105</v>
      </c>
      <c r="B429" s="47">
        <v>41566</v>
      </c>
      <c r="C429" s="96" t="s">
        <v>154</v>
      </c>
      <c r="D429" s="35" t="s">
        <v>9</v>
      </c>
      <c r="E429" s="36" t="s">
        <v>6</v>
      </c>
      <c r="F429" s="60">
        <v>1500</v>
      </c>
      <c r="G429" s="15">
        <f t="shared" si="6"/>
        <v>2.5575369659572957</v>
      </c>
      <c r="H429" s="46" t="s">
        <v>40</v>
      </c>
      <c r="I429" s="43" t="s">
        <v>31</v>
      </c>
      <c r="J429" s="17" t="s">
        <v>47</v>
      </c>
      <c r="K429" s="19" t="s">
        <v>41</v>
      </c>
      <c r="L429" s="21">
        <v>586.5017866666667</v>
      </c>
    </row>
    <row r="430" spans="1:12" ht="15.75" x14ac:dyDescent="0.25">
      <c r="A430" s="27" t="s">
        <v>105</v>
      </c>
      <c r="B430" s="47">
        <v>41567</v>
      </c>
      <c r="C430" s="96" t="s">
        <v>154</v>
      </c>
      <c r="D430" s="35" t="s">
        <v>9</v>
      </c>
      <c r="E430" s="36" t="s">
        <v>6</v>
      </c>
      <c r="F430" s="60">
        <v>600</v>
      </c>
      <c r="G430" s="15">
        <f t="shared" si="6"/>
        <v>1.0230147863829184</v>
      </c>
      <c r="H430" s="46" t="s">
        <v>40</v>
      </c>
      <c r="I430" s="43" t="s">
        <v>31</v>
      </c>
      <c r="J430" s="17" t="s">
        <v>47</v>
      </c>
      <c r="K430" s="19" t="s">
        <v>41</v>
      </c>
      <c r="L430" s="21">
        <v>586.5017866666667</v>
      </c>
    </row>
    <row r="431" spans="1:12" ht="15.75" x14ac:dyDescent="0.25">
      <c r="A431" s="27" t="s">
        <v>105</v>
      </c>
      <c r="B431" s="47">
        <v>41569</v>
      </c>
      <c r="C431" s="96" t="s">
        <v>113</v>
      </c>
      <c r="D431" s="74" t="s">
        <v>150</v>
      </c>
      <c r="E431" s="36" t="s">
        <v>6</v>
      </c>
      <c r="F431" s="60">
        <v>5000</v>
      </c>
      <c r="G431" s="15">
        <f t="shared" si="6"/>
        <v>8.5251232198576528</v>
      </c>
      <c r="H431" s="46" t="s">
        <v>122</v>
      </c>
      <c r="I431" s="43" t="s">
        <v>31</v>
      </c>
      <c r="J431" s="17" t="s">
        <v>47</v>
      </c>
      <c r="K431" s="19" t="s">
        <v>41</v>
      </c>
      <c r="L431" s="21">
        <v>586.5017866666667</v>
      </c>
    </row>
    <row r="432" spans="1:12" ht="15.75" x14ac:dyDescent="0.25">
      <c r="A432" s="27" t="s">
        <v>105</v>
      </c>
      <c r="B432" s="47">
        <v>41569</v>
      </c>
      <c r="C432" s="96" t="s">
        <v>114</v>
      </c>
      <c r="D432" s="35" t="s">
        <v>33</v>
      </c>
      <c r="E432" s="36" t="s">
        <v>6</v>
      </c>
      <c r="F432" s="60">
        <v>2000</v>
      </c>
      <c r="G432" s="15">
        <f t="shared" si="6"/>
        <v>3.4100492879430613</v>
      </c>
      <c r="H432" s="46" t="s">
        <v>123</v>
      </c>
      <c r="I432" s="43"/>
      <c r="J432" s="17" t="s">
        <v>47</v>
      </c>
      <c r="K432" s="19" t="s">
        <v>41</v>
      </c>
      <c r="L432" s="21">
        <v>586.5017866666667</v>
      </c>
    </row>
    <row r="433" spans="1:12" ht="15.75" x14ac:dyDescent="0.25">
      <c r="A433" s="27" t="s">
        <v>105</v>
      </c>
      <c r="B433" s="47">
        <v>41569</v>
      </c>
      <c r="C433" s="96" t="s">
        <v>154</v>
      </c>
      <c r="D433" s="43" t="s">
        <v>9</v>
      </c>
      <c r="E433" s="36" t="s">
        <v>6</v>
      </c>
      <c r="F433" s="60">
        <v>1300</v>
      </c>
      <c r="G433" s="15">
        <f t="shared" si="6"/>
        <v>2.21653203716299</v>
      </c>
      <c r="H433" s="46" t="s">
        <v>40</v>
      </c>
      <c r="I433" s="43" t="s">
        <v>31</v>
      </c>
      <c r="J433" s="17" t="s">
        <v>47</v>
      </c>
      <c r="K433" s="19" t="s">
        <v>41</v>
      </c>
      <c r="L433" s="21">
        <v>586.5017866666667</v>
      </c>
    </row>
    <row r="434" spans="1:12" ht="15.75" x14ac:dyDescent="0.25">
      <c r="A434" s="27" t="s">
        <v>105</v>
      </c>
      <c r="B434" s="47">
        <v>41570</v>
      </c>
      <c r="C434" s="96" t="s">
        <v>154</v>
      </c>
      <c r="D434" s="35" t="s">
        <v>9</v>
      </c>
      <c r="E434" s="36" t="s">
        <v>6</v>
      </c>
      <c r="F434" s="60">
        <v>1250</v>
      </c>
      <c r="G434" s="15">
        <f t="shared" si="6"/>
        <v>2.1312808049644132</v>
      </c>
      <c r="H434" s="46" t="s">
        <v>40</v>
      </c>
      <c r="I434" s="43" t="s">
        <v>31</v>
      </c>
      <c r="J434" s="17" t="s">
        <v>47</v>
      </c>
      <c r="K434" s="19" t="s">
        <v>41</v>
      </c>
      <c r="L434" s="21">
        <v>586.5017866666667</v>
      </c>
    </row>
    <row r="435" spans="1:12" ht="15.75" x14ac:dyDescent="0.25">
      <c r="A435" s="27" t="s">
        <v>105</v>
      </c>
      <c r="B435" s="47">
        <v>41571</v>
      </c>
      <c r="C435" s="96" t="s">
        <v>115</v>
      </c>
      <c r="D435" s="74" t="s">
        <v>150</v>
      </c>
      <c r="E435" s="36" t="s">
        <v>6</v>
      </c>
      <c r="F435" s="60">
        <v>39600</v>
      </c>
      <c r="G435" s="15">
        <f t="shared" si="6"/>
        <v>67.518975901272611</v>
      </c>
      <c r="H435" s="46" t="s">
        <v>124</v>
      </c>
      <c r="I435" s="43" t="s">
        <v>31</v>
      </c>
      <c r="J435" s="17" t="s">
        <v>47</v>
      </c>
      <c r="K435" s="19" t="s">
        <v>41</v>
      </c>
      <c r="L435" s="21">
        <v>586.5017866666667</v>
      </c>
    </row>
    <row r="436" spans="1:12" ht="15.75" x14ac:dyDescent="0.25">
      <c r="A436" s="27" t="s">
        <v>105</v>
      </c>
      <c r="B436" s="47">
        <v>41571</v>
      </c>
      <c r="C436" s="96" t="s">
        <v>154</v>
      </c>
      <c r="D436" s="35" t="s">
        <v>9</v>
      </c>
      <c r="E436" s="36" t="s">
        <v>6</v>
      </c>
      <c r="F436" s="60">
        <v>1600</v>
      </c>
      <c r="G436" s="15">
        <f t="shared" si="6"/>
        <v>2.7280394303544488</v>
      </c>
      <c r="H436" s="46" t="s">
        <v>40</v>
      </c>
      <c r="I436" s="43" t="s">
        <v>31</v>
      </c>
      <c r="J436" s="17" t="s">
        <v>47</v>
      </c>
      <c r="K436" s="19" t="s">
        <v>41</v>
      </c>
      <c r="L436" s="21">
        <v>586.5017866666667</v>
      </c>
    </row>
    <row r="437" spans="1:12" ht="15.75" x14ac:dyDescent="0.25">
      <c r="A437" s="27" t="s">
        <v>105</v>
      </c>
      <c r="B437" s="47">
        <v>41572</v>
      </c>
      <c r="C437" s="96" t="s">
        <v>154</v>
      </c>
      <c r="D437" s="43" t="s">
        <v>9</v>
      </c>
      <c r="E437" s="36" t="s">
        <v>6</v>
      </c>
      <c r="F437" s="60">
        <v>1200</v>
      </c>
      <c r="G437" s="15">
        <f t="shared" si="6"/>
        <v>2.0460295727658369</v>
      </c>
      <c r="H437" s="46" t="s">
        <v>40</v>
      </c>
      <c r="I437" s="43" t="s">
        <v>31</v>
      </c>
      <c r="J437" s="17" t="s">
        <v>47</v>
      </c>
      <c r="K437" s="19" t="s">
        <v>41</v>
      </c>
      <c r="L437" s="21">
        <v>586.5017866666667</v>
      </c>
    </row>
    <row r="438" spans="1:12" ht="15.75" x14ac:dyDescent="0.25">
      <c r="A438" s="27" t="s">
        <v>105</v>
      </c>
      <c r="B438" s="47">
        <v>41573</v>
      </c>
      <c r="C438" s="96" t="s">
        <v>154</v>
      </c>
      <c r="D438" s="35" t="s">
        <v>9</v>
      </c>
      <c r="E438" s="36" t="s">
        <v>6</v>
      </c>
      <c r="F438" s="60">
        <v>600</v>
      </c>
      <c r="G438" s="15">
        <f t="shared" si="6"/>
        <v>1.0230147863829184</v>
      </c>
      <c r="H438" s="46" t="s">
        <v>40</v>
      </c>
      <c r="I438" s="43" t="s">
        <v>31</v>
      </c>
      <c r="J438" s="17" t="s">
        <v>47</v>
      </c>
      <c r="K438" s="19" t="s">
        <v>41</v>
      </c>
      <c r="L438" s="21">
        <v>586.5017866666667</v>
      </c>
    </row>
    <row r="439" spans="1:12" ht="15.75" x14ac:dyDescent="0.25">
      <c r="A439" s="27" t="s">
        <v>105</v>
      </c>
      <c r="B439" s="47">
        <v>41574</v>
      </c>
      <c r="C439" s="96" t="s">
        <v>154</v>
      </c>
      <c r="D439" s="35" t="s">
        <v>9</v>
      </c>
      <c r="E439" s="36" t="s">
        <v>6</v>
      </c>
      <c r="F439" s="60">
        <v>600</v>
      </c>
      <c r="G439" s="15">
        <f t="shared" si="6"/>
        <v>1.0230147863829184</v>
      </c>
      <c r="H439" s="46" t="s">
        <v>40</v>
      </c>
      <c r="I439" s="43" t="s">
        <v>31</v>
      </c>
      <c r="J439" s="17" t="s">
        <v>47</v>
      </c>
      <c r="K439" s="19" t="s">
        <v>41</v>
      </c>
      <c r="L439" s="21">
        <v>586.5017866666667</v>
      </c>
    </row>
    <row r="440" spans="1:12" ht="15.75" x14ac:dyDescent="0.25">
      <c r="A440" s="27" t="s">
        <v>105</v>
      </c>
      <c r="B440" s="47">
        <v>41576</v>
      </c>
      <c r="C440" s="96" t="s">
        <v>10</v>
      </c>
      <c r="D440" s="35" t="s">
        <v>17</v>
      </c>
      <c r="E440" s="36" t="s">
        <v>32</v>
      </c>
      <c r="F440" s="60">
        <v>5000</v>
      </c>
      <c r="G440" s="15">
        <f t="shared" si="6"/>
        <v>8.5251232198576528</v>
      </c>
      <c r="H440" s="46" t="s">
        <v>23</v>
      </c>
      <c r="I440" s="43" t="s">
        <v>31</v>
      </c>
      <c r="J440" s="17" t="s">
        <v>47</v>
      </c>
      <c r="K440" s="19" t="s">
        <v>41</v>
      </c>
      <c r="L440" s="21">
        <v>586.5017866666667</v>
      </c>
    </row>
    <row r="441" spans="1:12" ht="15.75" x14ac:dyDescent="0.25">
      <c r="A441" s="27" t="s">
        <v>105</v>
      </c>
      <c r="B441" s="47">
        <v>41576</v>
      </c>
      <c r="C441" s="96" t="s">
        <v>10</v>
      </c>
      <c r="D441" s="35" t="s">
        <v>17</v>
      </c>
      <c r="E441" s="36" t="s">
        <v>6</v>
      </c>
      <c r="F441" s="60">
        <v>5000</v>
      </c>
      <c r="G441" s="15">
        <f t="shared" si="6"/>
        <v>8.5251232198576528</v>
      </c>
      <c r="H441" s="46" t="s">
        <v>24</v>
      </c>
      <c r="I441" s="43" t="s">
        <v>31</v>
      </c>
      <c r="J441" s="17" t="s">
        <v>47</v>
      </c>
      <c r="K441" s="19" t="s">
        <v>41</v>
      </c>
      <c r="L441" s="21">
        <v>586.5017866666667</v>
      </c>
    </row>
    <row r="442" spans="1:12" ht="15.75" x14ac:dyDescent="0.25">
      <c r="A442" s="27" t="s">
        <v>105</v>
      </c>
      <c r="B442" s="47">
        <v>41576</v>
      </c>
      <c r="C442" s="96" t="s">
        <v>154</v>
      </c>
      <c r="D442" s="35" t="s">
        <v>9</v>
      </c>
      <c r="E442" s="36" t="s">
        <v>6</v>
      </c>
      <c r="F442" s="60">
        <v>1700</v>
      </c>
      <c r="G442" s="15">
        <f t="shared" si="6"/>
        <v>2.898541894751602</v>
      </c>
      <c r="H442" s="46" t="s">
        <v>40</v>
      </c>
      <c r="I442" s="43" t="s">
        <v>31</v>
      </c>
      <c r="J442" s="17" t="s">
        <v>47</v>
      </c>
      <c r="K442" s="19" t="s">
        <v>41</v>
      </c>
      <c r="L442" s="21">
        <v>586.5017866666667</v>
      </c>
    </row>
    <row r="443" spans="1:12" ht="15.75" x14ac:dyDescent="0.25">
      <c r="A443" s="27" t="s">
        <v>105</v>
      </c>
      <c r="B443" s="47">
        <v>41577</v>
      </c>
      <c r="C443" s="96" t="s">
        <v>154</v>
      </c>
      <c r="D443" s="35" t="s">
        <v>9</v>
      </c>
      <c r="E443" s="36" t="s">
        <v>6</v>
      </c>
      <c r="F443" s="60">
        <v>1500</v>
      </c>
      <c r="G443" s="15">
        <f t="shared" si="6"/>
        <v>2.5575369659572957</v>
      </c>
      <c r="H443" s="46" t="s">
        <v>40</v>
      </c>
      <c r="I443" s="43" t="s">
        <v>31</v>
      </c>
      <c r="J443" s="17" t="s">
        <v>47</v>
      </c>
      <c r="K443" s="19" t="s">
        <v>41</v>
      </c>
      <c r="L443" s="21">
        <v>586.5017866666667</v>
      </c>
    </row>
    <row r="444" spans="1:12" ht="15.75" x14ac:dyDescent="0.25">
      <c r="A444" s="27" t="s">
        <v>125</v>
      </c>
      <c r="B444" s="47">
        <v>41578</v>
      </c>
      <c r="C444" s="96" t="s">
        <v>126</v>
      </c>
      <c r="D444" s="74" t="s">
        <v>150</v>
      </c>
      <c r="E444" s="36" t="s">
        <v>6</v>
      </c>
      <c r="F444" s="48">
        <v>583000</v>
      </c>
      <c r="G444" s="15">
        <f t="shared" si="6"/>
        <v>994.02936743540238</v>
      </c>
      <c r="H444" s="49" t="s">
        <v>39</v>
      </c>
      <c r="I444" s="50" t="s">
        <v>31</v>
      </c>
      <c r="J444" s="17" t="s">
        <v>47</v>
      </c>
      <c r="K444" s="19" t="s">
        <v>41</v>
      </c>
      <c r="L444" s="21">
        <v>586.5017866666667</v>
      </c>
    </row>
    <row r="445" spans="1:12" ht="15.75" x14ac:dyDescent="0.25">
      <c r="A445" s="27" t="s">
        <v>125</v>
      </c>
      <c r="B445" s="47">
        <v>41578</v>
      </c>
      <c r="C445" s="97" t="s">
        <v>154</v>
      </c>
      <c r="D445" s="37" t="s">
        <v>9</v>
      </c>
      <c r="E445" s="36" t="s">
        <v>6</v>
      </c>
      <c r="F445" s="90">
        <v>1000</v>
      </c>
      <c r="G445" s="15">
        <f t="shared" si="6"/>
        <v>1.7050246439715306</v>
      </c>
      <c r="H445" s="83" t="s">
        <v>40</v>
      </c>
      <c r="I445" s="45" t="s">
        <v>31</v>
      </c>
      <c r="J445" s="17" t="s">
        <v>47</v>
      </c>
      <c r="K445" s="19" t="s">
        <v>41</v>
      </c>
      <c r="L445" s="21">
        <v>586.5017866666667</v>
      </c>
    </row>
    <row r="446" spans="1:12" ht="15.75" x14ac:dyDescent="0.25">
      <c r="A446" s="27" t="s">
        <v>125</v>
      </c>
      <c r="B446" s="47">
        <v>41579</v>
      </c>
      <c r="C446" s="98" t="s">
        <v>127</v>
      </c>
      <c r="D446" s="38" t="s">
        <v>150</v>
      </c>
      <c r="E446" s="36" t="s">
        <v>6</v>
      </c>
      <c r="F446" s="62">
        <v>12600</v>
      </c>
      <c r="G446" s="15">
        <f t="shared" si="6"/>
        <v>21.483310514041285</v>
      </c>
      <c r="H446" s="79" t="s">
        <v>55</v>
      </c>
      <c r="I446" s="43" t="s">
        <v>31</v>
      </c>
      <c r="J446" s="17" t="s">
        <v>47</v>
      </c>
      <c r="K446" s="19" t="s">
        <v>41</v>
      </c>
      <c r="L446" s="21">
        <v>586.5017866666667</v>
      </c>
    </row>
    <row r="447" spans="1:12" ht="15.75" x14ac:dyDescent="0.25">
      <c r="A447" s="27" t="s">
        <v>125</v>
      </c>
      <c r="B447" s="47">
        <v>41579</v>
      </c>
      <c r="C447" s="103" t="s">
        <v>154</v>
      </c>
      <c r="D447" s="87" t="s">
        <v>9</v>
      </c>
      <c r="E447" s="36" t="s">
        <v>6</v>
      </c>
      <c r="F447" s="77">
        <v>1600</v>
      </c>
      <c r="G447" s="15">
        <f t="shared" si="6"/>
        <v>2.7280394303544488</v>
      </c>
      <c r="H447" s="78" t="s">
        <v>40</v>
      </c>
      <c r="I447" s="45" t="s">
        <v>31</v>
      </c>
      <c r="J447" s="17" t="s">
        <v>47</v>
      </c>
      <c r="K447" s="19" t="s">
        <v>41</v>
      </c>
      <c r="L447" s="21">
        <v>586.5017866666667</v>
      </c>
    </row>
    <row r="448" spans="1:12" ht="15.75" x14ac:dyDescent="0.25">
      <c r="A448" s="27" t="s">
        <v>125</v>
      </c>
      <c r="B448" s="47">
        <v>41580</v>
      </c>
      <c r="C448" s="96" t="s">
        <v>128</v>
      </c>
      <c r="D448" s="35" t="s">
        <v>34</v>
      </c>
      <c r="E448" s="36" t="s">
        <v>6</v>
      </c>
      <c r="F448" s="48">
        <v>5403</v>
      </c>
      <c r="G448" s="15">
        <f t="shared" si="6"/>
        <v>9.21224815137818</v>
      </c>
      <c r="H448" s="80" t="s">
        <v>58</v>
      </c>
      <c r="I448" s="82" t="s">
        <v>31</v>
      </c>
      <c r="J448" s="17" t="s">
        <v>47</v>
      </c>
      <c r="K448" s="19" t="s">
        <v>41</v>
      </c>
      <c r="L448" s="21">
        <v>586.5017866666667</v>
      </c>
    </row>
    <row r="449" spans="1:12" ht="15.75" x14ac:dyDescent="0.25">
      <c r="A449" s="27" t="s">
        <v>125</v>
      </c>
      <c r="B449" s="47">
        <v>41580</v>
      </c>
      <c r="C449" s="96" t="s">
        <v>154</v>
      </c>
      <c r="D449" s="35" t="s">
        <v>9</v>
      </c>
      <c r="E449" s="36" t="s">
        <v>6</v>
      </c>
      <c r="F449" s="60">
        <v>1000</v>
      </c>
      <c r="G449" s="15">
        <f t="shared" si="6"/>
        <v>1.7050246439715306</v>
      </c>
      <c r="H449" s="46" t="s">
        <v>40</v>
      </c>
      <c r="I449" s="43" t="s">
        <v>31</v>
      </c>
      <c r="J449" s="17" t="s">
        <v>47</v>
      </c>
      <c r="K449" s="19" t="s">
        <v>41</v>
      </c>
      <c r="L449" s="21">
        <v>586.5017866666667</v>
      </c>
    </row>
    <row r="450" spans="1:12" ht="15.75" x14ac:dyDescent="0.25">
      <c r="A450" s="27" t="s">
        <v>125</v>
      </c>
      <c r="B450" s="47">
        <v>41581</v>
      </c>
      <c r="C450" s="96" t="s">
        <v>129</v>
      </c>
      <c r="D450" s="74" t="s">
        <v>150</v>
      </c>
      <c r="E450" s="36" t="s">
        <v>6</v>
      </c>
      <c r="F450" s="60">
        <v>7000</v>
      </c>
      <c r="G450" s="15">
        <f t="shared" ref="G450:G513" si="7">F450/L450</f>
        <v>11.935172507800715</v>
      </c>
      <c r="H450" s="46" t="s">
        <v>60</v>
      </c>
      <c r="I450" s="43" t="s">
        <v>31</v>
      </c>
      <c r="J450" s="17" t="s">
        <v>47</v>
      </c>
      <c r="K450" s="19" t="s">
        <v>41</v>
      </c>
      <c r="L450" s="21">
        <v>586.5017866666667</v>
      </c>
    </row>
    <row r="451" spans="1:12" ht="15.75" x14ac:dyDescent="0.25">
      <c r="A451" s="27" t="s">
        <v>125</v>
      </c>
      <c r="B451" s="47">
        <v>41582</v>
      </c>
      <c r="C451" s="96" t="s">
        <v>130</v>
      </c>
      <c r="D451" s="38" t="s">
        <v>150</v>
      </c>
      <c r="E451" s="36" t="s">
        <v>6</v>
      </c>
      <c r="F451" s="60">
        <v>5358.6</v>
      </c>
      <c r="G451" s="15">
        <f t="shared" si="7"/>
        <v>9.1365450571858453</v>
      </c>
      <c r="H451" s="35" t="s">
        <v>78</v>
      </c>
      <c r="I451" s="81" t="s">
        <v>31</v>
      </c>
      <c r="J451" s="17" t="s">
        <v>47</v>
      </c>
      <c r="K451" s="19" t="s">
        <v>41</v>
      </c>
      <c r="L451" s="21">
        <v>586.5017866666667</v>
      </c>
    </row>
    <row r="452" spans="1:12" ht="15.75" x14ac:dyDescent="0.25">
      <c r="A452" s="27" t="s">
        <v>125</v>
      </c>
      <c r="B452" s="47">
        <v>41582</v>
      </c>
      <c r="C452" s="96" t="s">
        <v>131</v>
      </c>
      <c r="D452" s="72" t="s">
        <v>150</v>
      </c>
      <c r="E452" s="36" t="s">
        <v>6</v>
      </c>
      <c r="F452" s="60">
        <v>7282.2</v>
      </c>
      <c r="G452" s="15">
        <f t="shared" si="7"/>
        <v>12.41633046232948</v>
      </c>
      <c r="H452" s="35" t="s">
        <v>99</v>
      </c>
      <c r="I452" s="81"/>
      <c r="J452" s="17" t="s">
        <v>47</v>
      </c>
      <c r="K452" s="19" t="s">
        <v>41</v>
      </c>
      <c r="L452" s="21">
        <v>586.5017866666667</v>
      </c>
    </row>
    <row r="453" spans="1:12" ht="15.75" x14ac:dyDescent="0.25">
      <c r="A453" s="27" t="s">
        <v>125</v>
      </c>
      <c r="B453" s="47">
        <v>41582</v>
      </c>
      <c r="C453" s="97" t="s">
        <v>132</v>
      </c>
      <c r="D453" s="93" t="s">
        <v>150</v>
      </c>
      <c r="E453" s="36" t="s">
        <v>6</v>
      </c>
      <c r="F453" s="58">
        <v>342126</v>
      </c>
      <c r="G453" s="15">
        <f t="shared" si="7"/>
        <v>583.33326134340393</v>
      </c>
      <c r="H453" s="42" t="s">
        <v>100</v>
      </c>
      <c r="I453" s="43" t="s">
        <v>31</v>
      </c>
      <c r="J453" s="17" t="s">
        <v>47</v>
      </c>
      <c r="K453" s="19" t="s">
        <v>41</v>
      </c>
      <c r="L453" s="21">
        <v>586.5017866666667</v>
      </c>
    </row>
    <row r="454" spans="1:12" ht="15.75" x14ac:dyDescent="0.25">
      <c r="A454" s="27" t="s">
        <v>125</v>
      </c>
      <c r="B454" s="47">
        <v>41583</v>
      </c>
      <c r="C454" s="98" t="s">
        <v>133</v>
      </c>
      <c r="D454" s="93" t="s">
        <v>150</v>
      </c>
      <c r="E454" s="36" t="s">
        <v>6</v>
      </c>
      <c r="F454" s="62">
        <v>2198.4</v>
      </c>
      <c r="G454" s="15">
        <f t="shared" si="7"/>
        <v>3.7483261773070131</v>
      </c>
      <c r="H454" s="79" t="s">
        <v>101</v>
      </c>
      <c r="I454" s="43" t="s">
        <v>31</v>
      </c>
      <c r="J454" s="17" t="s">
        <v>47</v>
      </c>
      <c r="K454" s="19" t="s">
        <v>41</v>
      </c>
      <c r="L454" s="21">
        <v>586.5017866666667</v>
      </c>
    </row>
    <row r="455" spans="1:12" ht="15.75" x14ac:dyDescent="0.25">
      <c r="A455" s="27" t="s">
        <v>125</v>
      </c>
      <c r="B455" s="47">
        <v>41583</v>
      </c>
      <c r="C455" s="96" t="s">
        <v>134</v>
      </c>
      <c r="D455" s="72" t="s">
        <v>150</v>
      </c>
      <c r="E455" s="36" t="s">
        <v>6</v>
      </c>
      <c r="F455" s="60">
        <v>2198.4</v>
      </c>
      <c r="G455" s="15">
        <f t="shared" si="7"/>
        <v>3.7483261773070131</v>
      </c>
      <c r="H455" s="35" t="s">
        <v>102</v>
      </c>
      <c r="I455" s="81" t="s">
        <v>31</v>
      </c>
      <c r="J455" s="17" t="s">
        <v>47</v>
      </c>
      <c r="K455" s="19" t="s">
        <v>41</v>
      </c>
      <c r="L455" s="21">
        <v>586.5017866666667</v>
      </c>
    </row>
    <row r="456" spans="1:12" ht="15.75" x14ac:dyDescent="0.25">
      <c r="A456" s="27" t="s">
        <v>125</v>
      </c>
      <c r="B456" s="47">
        <v>41583</v>
      </c>
      <c r="C456" s="96" t="s">
        <v>131</v>
      </c>
      <c r="D456" s="72" t="s">
        <v>150</v>
      </c>
      <c r="E456" s="36" t="s">
        <v>6</v>
      </c>
      <c r="F456" s="60">
        <v>3709.8</v>
      </c>
      <c r="G456" s="15">
        <f t="shared" si="7"/>
        <v>6.3253004242055848</v>
      </c>
      <c r="H456" s="46" t="s">
        <v>116</v>
      </c>
      <c r="I456" s="43" t="s">
        <v>31</v>
      </c>
      <c r="J456" s="17" t="s">
        <v>47</v>
      </c>
      <c r="K456" s="19" t="s">
        <v>41</v>
      </c>
      <c r="L456" s="21">
        <v>586.5017866666667</v>
      </c>
    </row>
    <row r="457" spans="1:12" ht="15.75" x14ac:dyDescent="0.25">
      <c r="A457" s="27" t="s">
        <v>125</v>
      </c>
      <c r="B457" s="47">
        <v>41584</v>
      </c>
      <c r="C457" s="96" t="s">
        <v>154</v>
      </c>
      <c r="D457" s="38" t="s">
        <v>150</v>
      </c>
      <c r="E457" s="36" t="s">
        <v>6</v>
      </c>
      <c r="F457" s="60">
        <v>11335.5</v>
      </c>
      <c r="G457" s="15">
        <f t="shared" si="7"/>
        <v>19.327306851739284</v>
      </c>
      <c r="H457" s="46" t="s">
        <v>117</v>
      </c>
      <c r="I457" s="43" t="s">
        <v>31</v>
      </c>
      <c r="J457" s="17" t="s">
        <v>47</v>
      </c>
      <c r="K457" s="19" t="s">
        <v>41</v>
      </c>
      <c r="L457" s="21">
        <v>586.5017866666667</v>
      </c>
    </row>
    <row r="458" spans="1:12" ht="15.75" x14ac:dyDescent="0.25">
      <c r="A458" s="27" t="s">
        <v>125</v>
      </c>
      <c r="B458" s="47">
        <v>41584</v>
      </c>
      <c r="C458" s="96" t="s">
        <v>133</v>
      </c>
      <c r="D458" s="93" t="s">
        <v>150</v>
      </c>
      <c r="E458" s="36" t="s">
        <v>6</v>
      </c>
      <c r="F458" s="60">
        <v>3091.5</v>
      </c>
      <c r="G458" s="15">
        <f t="shared" si="7"/>
        <v>5.2710836868379873</v>
      </c>
      <c r="H458" s="46" t="s">
        <v>118</v>
      </c>
      <c r="I458" s="43" t="s">
        <v>31</v>
      </c>
      <c r="J458" s="17" t="s">
        <v>47</v>
      </c>
      <c r="K458" s="19" t="s">
        <v>41</v>
      </c>
      <c r="L458" s="21">
        <v>586.5017866666667</v>
      </c>
    </row>
    <row r="459" spans="1:12" ht="15.75" x14ac:dyDescent="0.25">
      <c r="A459" s="27" t="s">
        <v>125</v>
      </c>
      <c r="B459" s="47">
        <v>41584</v>
      </c>
      <c r="C459" s="96" t="s">
        <v>134</v>
      </c>
      <c r="D459" s="57" t="s">
        <v>150</v>
      </c>
      <c r="E459" s="36" t="s">
        <v>6</v>
      </c>
      <c r="F459" s="60">
        <v>3091.5</v>
      </c>
      <c r="G459" s="15">
        <f t="shared" si="7"/>
        <v>5.2710836868379873</v>
      </c>
      <c r="H459" s="46" t="s">
        <v>119</v>
      </c>
      <c r="I459" s="43" t="s">
        <v>31</v>
      </c>
      <c r="J459" s="17" t="s">
        <v>47</v>
      </c>
      <c r="K459" s="19" t="s">
        <v>41</v>
      </c>
      <c r="L459" s="21">
        <v>586.5017866666667</v>
      </c>
    </row>
    <row r="460" spans="1:12" ht="15.75" x14ac:dyDescent="0.25">
      <c r="A460" s="27" t="s">
        <v>125</v>
      </c>
      <c r="B460" s="47">
        <v>41585</v>
      </c>
      <c r="C460" s="96" t="s">
        <v>133</v>
      </c>
      <c r="D460" s="57" t="s">
        <v>150</v>
      </c>
      <c r="E460" s="36" t="s">
        <v>6</v>
      </c>
      <c r="F460" s="60">
        <v>3091.5</v>
      </c>
      <c r="G460" s="15">
        <f t="shared" si="7"/>
        <v>5.2710836868379873</v>
      </c>
      <c r="H460" s="46" t="s">
        <v>120</v>
      </c>
      <c r="I460" s="43" t="s">
        <v>31</v>
      </c>
      <c r="J460" s="17" t="s">
        <v>47</v>
      </c>
      <c r="K460" s="19" t="s">
        <v>41</v>
      </c>
      <c r="L460" s="21">
        <v>586.5017866666667</v>
      </c>
    </row>
    <row r="461" spans="1:12" ht="15.75" x14ac:dyDescent="0.25">
      <c r="A461" s="27" t="s">
        <v>125</v>
      </c>
      <c r="B461" s="47">
        <v>41585</v>
      </c>
      <c r="C461" s="96" t="s">
        <v>134</v>
      </c>
      <c r="D461" s="57" t="s">
        <v>150</v>
      </c>
      <c r="E461" s="36" t="s">
        <v>6</v>
      </c>
      <c r="F461" s="60">
        <v>3091.5</v>
      </c>
      <c r="G461" s="15">
        <f t="shared" si="7"/>
        <v>5.2710836868379873</v>
      </c>
      <c r="H461" s="46" t="s">
        <v>121</v>
      </c>
      <c r="I461" s="43" t="s">
        <v>31</v>
      </c>
      <c r="J461" s="17" t="s">
        <v>47</v>
      </c>
      <c r="K461" s="19" t="s">
        <v>41</v>
      </c>
      <c r="L461" s="21">
        <v>586.5017866666667</v>
      </c>
    </row>
    <row r="462" spans="1:12" ht="15.75" x14ac:dyDescent="0.25">
      <c r="A462" s="27" t="s">
        <v>125</v>
      </c>
      <c r="B462" s="47">
        <v>41586</v>
      </c>
      <c r="C462" s="96" t="s">
        <v>135</v>
      </c>
      <c r="D462" s="57" t="s">
        <v>150</v>
      </c>
      <c r="E462" s="36" t="s">
        <v>6</v>
      </c>
      <c r="F462" s="60">
        <v>1854.9</v>
      </c>
      <c r="G462" s="15">
        <f t="shared" si="7"/>
        <v>3.1626502121027924</v>
      </c>
      <c r="H462" s="46" t="s">
        <v>122</v>
      </c>
      <c r="I462" s="43" t="s">
        <v>31</v>
      </c>
      <c r="J462" s="17" t="s">
        <v>47</v>
      </c>
      <c r="K462" s="19" t="s">
        <v>41</v>
      </c>
      <c r="L462" s="21">
        <v>586.5017866666667</v>
      </c>
    </row>
    <row r="463" spans="1:12" ht="15.75" x14ac:dyDescent="0.25">
      <c r="A463" s="27" t="s">
        <v>125</v>
      </c>
      <c r="B463" s="47">
        <v>41586</v>
      </c>
      <c r="C463" s="96" t="s">
        <v>133</v>
      </c>
      <c r="D463" s="57" t="s">
        <v>150</v>
      </c>
      <c r="E463" s="36" t="s">
        <v>6</v>
      </c>
      <c r="F463" s="60">
        <v>4053.3</v>
      </c>
      <c r="G463" s="15">
        <f t="shared" si="7"/>
        <v>6.9109763894098055</v>
      </c>
      <c r="H463" s="46" t="s">
        <v>123</v>
      </c>
      <c r="I463" s="43" t="s">
        <v>31</v>
      </c>
      <c r="J463" s="17" t="s">
        <v>47</v>
      </c>
      <c r="K463" s="19" t="s">
        <v>41</v>
      </c>
      <c r="L463" s="21">
        <v>586.5017866666667</v>
      </c>
    </row>
    <row r="464" spans="1:12" ht="15.75" x14ac:dyDescent="0.25">
      <c r="A464" s="27" t="s">
        <v>125</v>
      </c>
      <c r="B464" s="47">
        <v>41586</v>
      </c>
      <c r="C464" s="96" t="s">
        <v>134</v>
      </c>
      <c r="D464" s="93" t="s">
        <v>150</v>
      </c>
      <c r="E464" s="36" t="s">
        <v>6</v>
      </c>
      <c r="F464" s="60">
        <v>4053.3</v>
      </c>
      <c r="G464" s="15">
        <f t="shared" si="7"/>
        <v>6.9109763894098055</v>
      </c>
      <c r="H464" s="46" t="s">
        <v>124</v>
      </c>
      <c r="I464" s="43" t="s">
        <v>31</v>
      </c>
      <c r="J464" s="17" t="s">
        <v>47</v>
      </c>
      <c r="K464" s="19" t="s">
        <v>41</v>
      </c>
      <c r="L464" s="21">
        <v>586.5017866666667</v>
      </c>
    </row>
    <row r="465" spans="1:12" ht="15.75" x14ac:dyDescent="0.25">
      <c r="A465" s="27" t="s">
        <v>125</v>
      </c>
      <c r="B465" s="47">
        <v>41586</v>
      </c>
      <c r="C465" s="96" t="s">
        <v>131</v>
      </c>
      <c r="D465" s="57" t="s">
        <v>150</v>
      </c>
      <c r="E465" s="36" t="s">
        <v>6</v>
      </c>
      <c r="F465" s="60">
        <v>5427.3</v>
      </c>
      <c r="G465" s="15">
        <f t="shared" si="7"/>
        <v>9.2536802502266884</v>
      </c>
      <c r="H465" s="46" t="s">
        <v>141</v>
      </c>
      <c r="I465" s="43" t="s">
        <v>31</v>
      </c>
      <c r="J465" s="17" t="s">
        <v>47</v>
      </c>
      <c r="K465" s="19" t="s">
        <v>41</v>
      </c>
      <c r="L465" s="21">
        <v>586.5017866666667</v>
      </c>
    </row>
    <row r="466" spans="1:12" ht="15.75" x14ac:dyDescent="0.25">
      <c r="A466" s="27" t="s">
        <v>125</v>
      </c>
      <c r="B466" s="47">
        <v>41587</v>
      </c>
      <c r="C466" s="96" t="s">
        <v>133</v>
      </c>
      <c r="D466" s="57" t="s">
        <v>150</v>
      </c>
      <c r="E466" s="36" t="s">
        <v>6</v>
      </c>
      <c r="F466" s="60">
        <v>2816.7</v>
      </c>
      <c r="G466" s="15">
        <f t="shared" si="7"/>
        <v>4.8025429146746097</v>
      </c>
      <c r="H466" s="46" t="s">
        <v>142</v>
      </c>
      <c r="I466" s="43" t="s">
        <v>31</v>
      </c>
      <c r="J466" s="17" t="s">
        <v>47</v>
      </c>
      <c r="K466" s="19" t="s">
        <v>41</v>
      </c>
      <c r="L466" s="21">
        <v>586.5017866666667</v>
      </c>
    </row>
    <row r="467" spans="1:12" ht="15.75" x14ac:dyDescent="0.25">
      <c r="A467" s="27" t="s">
        <v>125</v>
      </c>
      <c r="B467" s="47">
        <v>41587</v>
      </c>
      <c r="C467" s="96" t="s">
        <v>154</v>
      </c>
      <c r="D467" s="94" t="s">
        <v>150</v>
      </c>
      <c r="E467" s="36" t="s">
        <v>6</v>
      </c>
      <c r="F467" s="60">
        <v>1511.4</v>
      </c>
      <c r="G467" s="15">
        <f t="shared" si="7"/>
        <v>2.5769742468985717</v>
      </c>
      <c r="H467" s="46" t="s">
        <v>143</v>
      </c>
      <c r="I467" s="43" t="s">
        <v>31</v>
      </c>
      <c r="J467" s="17" t="s">
        <v>47</v>
      </c>
      <c r="K467" s="19" t="s">
        <v>41</v>
      </c>
      <c r="L467" s="21">
        <v>586.5017866666667</v>
      </c>
    </row>
    <row r="468" spans="1:12" ht="15.75" x14ac:dyDescent="0.25">
      <c r="A468" s="27" t="s">
        <v>125</v>
      </c>
      <c r="B468" s="47">
        <v>41587</v>
      </c>
      <c r="C468" s="96" t="s">
        <v>154</v>
      </c>
      <c r="D468" s="94" t="s">
        <v>150</v>
      </c>
      <c r="E468" s="36" t="s">
        <v>6</v>
      </c>
      <c r="F468" s="60">
        <v>1511.4</v>
      </c>
      <c r="G468" s="15">
        <f t="shared" si="7"/>
        <v>2.5769742468985717</v>
      </c>
      <c r="H468" s="46" t="s">
        <v>144</v>
      </c>
      <c r="I468" s="43" t="s">
        <v>31</v>
      </c>
      <c r="J468" s="17" t="s">
        <v>47</v>
      </c>
      <c r="K468" s="19" t="s">
        <v>41</v>
      </c>
      <c r="L468" s="21">
        <v>586.5017866666667</v>
      </c>
    </row>
    <row r="469" spans="1:12" ht="15.75" x14ac:dyDescent="0.25">
      <c r="A469" s="27" t="s">
        <v>125</v>
      </c>
      <c r="B469" s="47">
        <v>41587</v>
      </c>
      <c r="C469" s="96" t="s">
        <v>136</v>
      </c>
      <c r="D469" s="94" t="s">
        <v>150</v>
      </c>
      <c r="E469" s="36" t="s">
        <v>6</v>
      </c>
      <c r="F469" s="60">
        <v>1511.4</v>
      </c>
      <c r="G469" s="15">
        <f t="shared" si="7"/>
        <v>2.5769742468985717</v>
      </c>
      <c r="H469" s="46" t="s">
        <v>145</v>
      </c>
      <c r="I469" s="43" t="s">
        <v>31</v>
      </c>
      <c r="J469" s="17" t="s">
        <v>47</v>
      </c>
      <c r="K469" s="19" t="s">
        <v>41</v>
      </c>
      <c r="L469" s="21">
        <v>586.5017866666667</v>
      </c>
    </row>
    <row r="470" spans="1:12" ht="15.75" x14ac:dyDescent="0.25">
      <c r="A470" s="27" t="s">
        <v>125</v>
      </c>
      <c r="B470" s="47">
        <v>41588</v>
      </c>
      <c r="C470" s="96" t="s">
        <v>133</v>
      </c>
      <c r="D470" s="57" t="s">
        <v>150</v>
      </c>
      <c r="E470" s="36" t="s">
        <v>6</v>
      </c>
      <c r="F470" s="60">
        <v>5976.9</v>
      </c>
      <c r="G470" s="15">
        <f t="shared" si="7"/>
        <v>10.19076179455344</v>
      </c>
      <c r="H470" s="46" t="s">
        <v>146</v>
      </c>
      <c r="I470" s="43" t="s">
        <v>31</v>
      </c>
      <c r="J470" s="17" t="s">
        <v>47</v>
      </c>
      <c r="K470" s="19" t="s">
        <v>41</v>
      </c>
      <c r="L470" s="21">
        <v>586.5017866666667</v>
      </c>
    </row>
    <row r="471" spans="1:12" ht="15.75" x14ac:dyDescent="0.25">
      <c r="A471" s="27" t="s">
        <v>125</v>
      </c>
      <c r="B471" s="47">
        <v>41588</v>
      </c>
      <c r="C471" s="96" t="s">
        <v>134</v>
      </c>
      <c r="D471" s="57" t="s">
        <v>150</v>
      </c>
      <c r="E471" s="36" t="s">
        <v>6</v>
      </c>
      <c r="F471" s="60">
        <v>10030.200000000001</v>
      </c>
      <c r="G471" s="15">
        <f t="shared" si="7"/>
        <v>17.101738183963249</v>
      </c>
      <c r="H471" s="46" t="s">
        <v>146</v>
      </c>
      <c r="I471" s="43" t="s">
        <v>31</v>
      </c>
      <c r="J471" s="17" t="s">
        <v>47</v>
      </c>
      <c r="K471" s="19" t="s">
        <v>41</v>
      </c>
      <c r="L471" s="21">
        <v>586.5017866666667</v>
      </c>
    </row>
    <row r="472" spans="1:12" ht="15.75" x14ac:dyDescent="0.25">
      <c r="A472" s="27" t="s">
        <v>125</v>
      </c>
      <c r="B472" s="47">
        <v>41588</v>
      </c>
      <c r="C472" s="96" t="s">
        <v>137</v>
      </c>
      <c r="D472" s="57" t="s">
        <v>150</v>
      </c>
      <c r="E472" s="36" t="s">
        <v>6</v>
      </c>
      <c r="F472" s="60">
        <v>5221.2</v>
      </c>
      <c r="G472" s="15">
        <f t="shared" si="7"/>
        <v>8.9022746711041556</v>
      </c>
      <c r="H472" s="46" t="s">
        <v>146</v>
      </c>
      <c r="I472" s="43" t="s">
        <v>31</v>
      </c>
      <c r="J472" s="17" t="s">
        <v>47</v>
      </c>
      <c r="K472" s="19" t="s">
        <v>41</v>
      </c>
      <c r="L472" s="21">
        <v>586.5017866666667</v>
      </c>
    </row>
    <row r="473" spans="1:12" ht="15.75" x14ac:dyDescent="0.25">
      <c r="A473" s="27" t="s">
        <v>125</v>
      </c>
      <c r="B473" s="47">
        <v>41588</v>
      </c>
      <c r="C473" s="96" t="s">
        <v>131</v>
      </c>
      <c r="D473" s="57" t="s">
        <v>150</v>
      </c>
      <c r="E473" s="36" t="s">
        <v>6</v>
      </c>
      <c r="F473" s="60">
        <v>10992</v>
      </c>
      <c r="G473" s="15">
        <f t="shared" si="7"/>
        <v>18.741630886535063</v>
      </c>
      <c r="H473" s="46" t="s">
        <v>146</v>
      </c>
      <c r="I473" s="43" t="s">
        <v>31</v>
      </c>
      <c r="J473" s="17" t="s">
        <v>47</v>
      </c>
      <c r="K473" s="19" t="s">
        <v>41</v>
      </c>
      <c r="L473" s="21">
        <v>586.5017866666667</v>
      </c>
    </row>
    <row r="474" spans="1:12" ht="15.75" x14ac:dyDescent="0.25">
      <c r="A474" s="27" t="s">
        <v>125</v>
      </c>
      <c r="B474" s="47">
        <v>41589</v>
      </c>
      <c r="C474" s="96" t="s">
        <v>138</v>
      </c>
      <c r="D474" s="38" t="s">
        <v>150</v>
      </c>
      <c r="E474" s="36" t="s">
        <v>6</v>
      </c>
      <c r="F474" s="60">
        <v>8000</v>
      </c>
      <c r="G474" s="15">
        <f t="shared" si="7"/>
        <v>13.640197151772245</v>
      </c>
      <c r="H474" s="46" t="s">
        <v>147</v>
      </c>
      <c r="I474" s="43" t="s">
        <v>31</v>
      </c>
      <c r="J474" s="17" t="s">
        <v>47</v>
      </c>
      <c r="K474" s="19" t="s">
        <v>41</v>
      </c>
      <c r="L474" s="21">
        <v>586.5017866666667</v>
      </c>
    </row>
    <row r="475" spans="1:12" ht="15.75" x14ac:dyDescent="0.25">
      <c r="A475" s="27" t="s">
        <v>125</v>
      </c>
      <c r="B475" s="47">
        <v>41590</v>
      </c>
      <c r="C475" s="96" t="s">
        <v>154</v>
      </c>
      <c r="D475" s="43" t="s">
        <v>9</v>
      </c>
      <c r="E475" s="36" t="s">
        <v>6</v>
      </c>
      <c r="F475" s="60">
        <v>600</v>
      </c>
      <c r="G475" s="15">
        <f t="shared" si="7"/>
        <v>1.0230147863829184</v>
      </c>
      <c r="H475" s="46" t="s">
        <v>40</v>
      </c>
      <c r="I475" s="43" t="s">
        <v>31</v>
      </c>
      <c r="J475" s="17" t="s">
        <v>47</v>
      </c>
      <c r="K475" s="19" t="s">
        <v>41</v>
      </c>
      <c r="L475" s="21">
        <v>586.5017866666667</v>
      </c>
    </row>
    <row r="476" spans="1:12" ht="15.75" x14ac:dyDescent="0.25">
      <c r="A476" s="27" t="s">
        <v>125</v>
      </c>
      <c r="B476" s="47">
        <v>41591</v>
      </c>
      <c r="C476" s="96" t="s">
        <v>154</v>
      </c>
      <c r="D476" s="43" t="s">
        <v>9</v>
      </c>
      <c r="E476" s="36" t="s">
        <v>6</v>
      </c>
      <c r="F476" s="60">
        <v>1000</v>
      </c>
      <c r="G476" s="15">
        <f t="shared" si="7"/>
        <v>1.7050246439715306</v>
      </c>
      <c r="H476" s="46" t="s">
        <v>40</v>
      </c>
      <c r="I476" s="43" t="s">
        <v>31</v>
      </c>
      <c r="J476" s="17" t="s">
        <v>47</v>
      </c>
      <c r="K476" s="19" t="s">
        <v>41</v>
      </c>
      <c r="L476" s="21">
        <v>586.5017866666667</v>
      </c>
    </row>
    <row r="477" spans="1:12" ht="15.75" x14ac:dyDescent="0.25">
      <c r="A477" s="27" t="s">
        <v>125</v>
      </c>
      <c r="B477" s="47">
        <v>41592</v>
      </c>
      <c r="C477" s="96" t="s">
        <v>154</v>
      </c>
      <c r="D477" s="73" t="s">
        <v>9</v>
      </c>
      <c r="E477" s="36" t="s">
        <v>6</v>
      </c>
      <c r="F477" s="60">
        <v>600</v>
      </c>
      <c r="G477" s="15">
        <f t="shared" si="7"/>
        <v>1.0230147863829184</v>
      </c>
      <c r="H477" s="46" t="s">
        <v>40</v>
      </c>
      <c r="I477" s="43" t="s">
        <v>31</v>
      </c>
      <c r="J477" s="17" t="s">
        <v>47</v>
      </c>
      <c r="K477" s="19" t="s">
        <v>41</v>
      </c>
      <c r="L477" s="21">
        <v>586.5017866666667</v>
      </c>
    </row>
    <row r="478" spans="1:12" ht="15.75" x14ac:dyDescent="0.25">
      <c r="A478" s="27" t="s">
        <v>125</v>
      </c>
      <c r="B478" s="47">
        <v>41593</v>
      </c>
      <c r="C478" s="96" t="s">
        <v>10</v>
      </c>
      <c r="D478" s="73" t="s">
        <v>17</v>
      </c>
      <c r="E478" s="36" t="s">
        <v>32</v>
      </c>
      <c r="F478" s="39">
        <v>5000</v>
      </c>
      <c r="G478" s="15">
        <f t="shared" si="7"/>
        <v>8.5251232198576528</v>
      </c>
      <c r="H478" s="78" t="s">
        <v>18</v>
      </c>
      <c r="I478" s="45" t="s">
        <v>31</v>
      </c>
      <c r="J478" s="17" t="s">
        <v>47</v>
      </c>
      <c r="K478" s="19" t="s">
        <v>41</v>
      </c>
      <c r="L478" s="21">
        <v>586.5017866666667</v>
      </c>
    </row>
    <row r="479" spans="1:12" ht="15.75" x14ac:dyDescent="0.25">
      <c r="A479" s="27" t="s">
        <v>125</v>
      </c>
      <c r="B479" s="47">
        <v>41593</v>
      </c>
      <c r="C479" s="96" t="s">
        <v>10</v>
      </c>
      <c r="D479" s="73" t="s">
        <v>17</v>
      </c>
      <c r="E479" s="36" t="s">
        <v>32</v>
      </c>
      <c r="F479" s="60">
        <v>5000</v>
      </c>
      <c r="G479" s="15">
        <f t="shared" si="7"/>
        <v>8.5251232198576528</v>
      </c>
      <c r="H479" s="46" t="s">
        <v>19</v>
      </c>
      <c r="I479" s="43" t="s">
        <v>31</v>
      </c>
      <c r="J479" s="17" t="s">
        <v>47</v>
      </c>
      <c r="K479" s="19" t="s">
        <v>41</v>
      </c>
      <c r="L479" s="21">
        <v>586.5017866666667</v>
      </c>
    </row>
    <row r="480" spans="1:12" ht="15.75" x14ac:dyDescent="0.25">
      <c r="A480" s="27" t="s">
        <v>125</v>
      </c>
      <c r="B480" s="47">
        <v>41593</v>
      </c>
      <c r="C480" s="99" t="s">
        <v>10</v>
      </c>
      <c r="D480" s="94" t="s">
        <v>17</v>
      </c>
      <c r="E480" s="36" t="s">
        <v>6</v>
      </c>
      <c r="F480" s="77">
        <v>5000</v>
      </c>
      <c r="G480" s="15">
        <f t="shared" si="7"/>
        <v>8.5251232198576528</v>
      </c>
      <c r="H480" s="78" t="s">
        <v>20</v>
      </c>
      <c r="I480" s="45" t="s">
        <v>31</v>
      </c>
      <c r="J480" s="17" t="s">
        <v>47</v>
      </c>
      <c r="K480" s="19" t="s">
        <v>41</v>
      </c>
      <c r="L480" s="21">
        <v>586.5017866666667</v>
      </c>
    </row>
    <row r="481" spans="1:12" ht="15.75" x14ac:dyDescent="0.25">
      <c r="A481" s="27" t="s">
        <v>125</v>
      </c>
      <c r="B481" s="47">
        <v>41593</v>
      </c>
      <c r="C481" s="96" t="s">
        <v>139</v>
      </c>
      <c r="D481" s="43" t="s">
        <v>8</v>
      </c>
      <c r="E481" s="36" t="s">
        <v>6</v>
      </c>
      <c r="F481" s="60">
        <v>5000</v>
      </c>
      <c r="G481" s="15">
        <f t="shared" si="7"/>
        <v>8.5251232198576528</v>
      </c>
      <c r="H481" s="46" t="s">
        <v>148</v>
      </c>
      <c r="I481" s="43" t="s">
        <v>31</v>
      </c>
      <c r="J481" s="17" t="s">
        <v>47</v>
      </c>
      <c r="K481" s="19" t="s">
        <v>41</v>
      </c>
      <c r="L481" s="21">
        <v>586.5017866666667</v>
      </c>
    </row>
    <row r="482" spans="1:12" ht="15.75" x14ac:dyDescent="0.25">
      <c r="A482" s="27" t="s">
        <v>125</v>
      </c>
      <c r="B482" s="47">
        <v>41593</v>
      </c>
      <c r="C482" s="96" t="s">
        <v>140</v>
      </c>
      <c r="D482" s="35" t="s">
        <v>8</v>
      </c>
      <c r="E482" s="36" t="s">
        <v>6</v>
      </c>
      <c r="F482" s="60">
        <v>5000</v>
      </c>
      <c r="G482" s="15">
        <f t="shared" si="7"/>
        <v>8.5251232198576528</v>
      </c>
      <c r="H482" s="46" t="s">
        <v>149</v>
      </c>
      <c r="I482" s="43" t="s">
        <v>31</v>
      </c>
      <c r="J482" s="17" t="s">
        <v>47</v>
      </c>
      <c r="K482" s="19" t="s">
        <v>41</v>
      </c>
      <c r="L482" s="21">
        <v>586.5017866666667</v>
      </c>
    </row>
    <row r="483" spans="1:12" ht="15.75" x14ac:dyDescent="0.25">
      <c r="A483" s="27" t="s">
        <v>125</v>
      </c>
      <c r="B483" s="47">
        <v>41593</v>
      </c>
      <c r="C483" s="96" t="s">
        <v>29</v>
      </c>
      <c r="D483" s="35" t="s">
        <v>8</v>
      </c>
      <c r="E483" s="36" t="s">
        <v>6</v>
      </c>
      <c r="F483" s="60">
        <v>300000</v>
      </c>
      <c r="G483" s="15">
        <f t="shared" si="7"/>
        <v>511.50739319145919</v>
      </c>
      <c r="H483" s="46" t="s">
        <v>40</v>
      </c>
      <c r="I483" s="43" t="s">
        <v>31</v>
      </c>
      <c r="J483" s="17" t="s">
        <v>47</v>
      </c>
      <c r="K483" s="19" t="s">
        <v>41</v>
      </c>
      <c r="L483" s="21">
        <v>586.5017866666667</v>
      </c>
    </row>
    <row r="484" spans="1:12" ht="15.75" x14ac:dyDescent="0.25">
      <c r="A484" s="27" t="s">
        <v>125</v>
      </c>
      <c r="B484" s="47">
        <v>41593</v>
      </c>
      <c r="C484" s="96" t="s">
        <v>154</v>
      </c>
      <c r="D484" s="35" t="s">
        <v>9</v>
      </c>
      <c r="E484" s="36" t="s">
        <v>6</v>
      </c>
      <c r="F484" s="60">
        <v>1400</v>
      </c>
      <c r="G484" s="15">
        <f t="shared" si="7"/>
        <v>2.3870345015601431</v>
      </c>
      <c r="H484" s="46" t="s">
        <v>40</v>
      </c>
      <c r="I484" s="43" t="s">
        <v>31</v>
      </c>
      <c r="J484" s="17" t="s">
        <v>47</v>
      </c>
      <c r="K484" s="19" t="s">
        <v>41</v>
      </c>
      <c r="L484" s="21">
        <v>586.5017866666667</v>
      </c>
    </row>
    <row r="485" spans="1:12" ht="15.75" x14ac:dyDescent="0.25">
      <c r="A485" s="27" t="s">
        <v>125</v>
      </c>
      <c r="B485" s="47">
        <v>41594</v>
      </c>
      <c r="C485" s="96" t="s">
        <v>154</v>
      </c>
      <c r="D485" s="35" t="s">
        <v>9</v>
      </c>
      <c r="E485" s="36" t="s">
        <v>6</v>
      </c>
      <c r="F485" s="60">
        <v>1200</v>
      </c>
      <c r="G485" s="15">
        <f t="shared" si="7"/>
        <v>2.0460295727658369</v>
      </c>
      <c r="H485" s="46" t="s">
        <v>40</v>
      </c>
      <c r="I485" s="43" t="s">
        <v>31</v>
      </c>
      <c r="J485" s="17" t="s">
        <v>47</v>
      </c>
      <c r="K485" s="19" t="s">
        <v>41</v>
      </c>
      <c r="L485" s="21">
        <v>586.5017866666667</v>
      </c>
    </row>
    <row r="486" spans="1:12" ht="15.75" x14ac:dyDescent="0.25">
      <c r="A486" s="27" t="s">
        <v>125</v>
      </c>
      <c r="B486" s="47">
        <v>41595</v>
      </c>
      <c r="C486" s="96" t="s">
        <v>154</v>
      </c>
      <c r="D486" s="35" t="s">
        <v>9</v>
      </c>
      <c r="E486" s="36" t="s">
        <v>6</v>
      </c>
      <c r="F486" s="60">
        <v>600</v>
      </c>
      <c r="G486" s="15">
        <f t="shared" si="7"/>
        <v>1.0230147863829184</v>
      </c>
      <c r="H486" s="46" t="s">
        <v>40</v>
      </c>
      <c r="I486" s="43" t="s">
        <v>31</v>
      </c>
      <c r="J486" s="17" t="s">
        <v>47</v>
      </c>
      <c r="K486" s="19" t="s">
        <v>41</v>
      </c>
      <c r="L486" s="21">
        <v>586.5017866666667</v>
      </c>
    </row>
    <row r="487" spans="1:12" ht="15.75" x14ac:dyDescent="0.25">
      <c r="A487" s="27" t="s">
        <v>125</v>
      </c>
      <c r="B487" s="47">
        <v>41597</v>
      </c>
      <c r="C487" s="96" t="s">
        <v>10</v>
      </c>
      <c r="D487" s="35" t="s">
        <v>17</v>
      </c>
      <c r="E487" s="36" t="s">
        <v>32</v>
      </c>
      <c r="F487" s="60">
        <v>5000</v>
      </c>
      <c r="G487" s="15">
        <f t="shared" si="7"/>
        <v>8.5251232198576528</v>
      </c>
      <c r="H487" s="46" t="s">
        <v>21</v>
      </c>
      <c r="I487" s="43" t="s">
        <v>31</v>
      </c>
      <c r="J487" s="17" t="s">
        <v>47</v>
      </c>
      <c r="K487" s="19" t="s">
        <v>41</v>
      </c>
      <c r="L487" s="21">
        <v>586.5017866666667</v>
      </c>
    </row>
    <row r="488" spans="1:12" ht="15.75" x14ac:dyDescent="0.25">
      <c r="A488" s="27" t="s">
        <v>125</v>
      </c>
      <c r="B488" s="47">
        <v>41597</v>
      </c>
      <c r="C488" s="96" t="s">
        <v>10</v>
      </c>
      <c r="D488" s="35" t="s">
        <v>17</v>
      </c>
      <c r="E488" s="36" t="s">
        <v>32</v>
      </c>
      <c r="F488" s="60">
        <v>5000</v>
      </c>
      <c r="G488" s="15">
        <f t="shared" si="7"/>
        <v>8.5251232198576528</v>
      </c>
      <c r="H488" s="46" t="s">
        <v>48</v>
      </c>
      <c r="I488" s="43" t="s">
        <v>31</v>
      </c>
      <c r="J488" s="17" t="s">
        <v>47</v>
      </c>
      <c r="K488" s="19" t="s">
        <v>41</v>
      </c>
      <c r="L488" s="21">
        <v>586.5017866666667</v>
      </c>
    </row>
    <row r="489" spans="1:12" ht="15.75" x14ac:dyDescent="0.25">
      <c r="A489" s="27" t="s">
        <v>125</v>
      </c>
      <c r="B489" s="47">
        <v>41597</v>
      </c>
      <c r="C489" s="96" t="s">
        <v>10</v>
      </c>
      <c r="D489" s="35" t="s">
        <v>17</v>
      </c>
      <c r="E489" s="36" t="s">
        <v>6</v>
      </c>
      <c r="F489" s="60">
        <v>5000</v>
      </c>
      <c r="G489" s="15">
        <f t="shared" si="7"/>
        <v>8.5251232198576528</v>
      </c>
      <c r="H489" s="46" t="s">
        <v>22</v>
      </c>
      <c r="I489" s="43" t="s">
        <v>31</v>
      </c>
      <c r="J489" s="17" t="s">
        <v>47</v>
      </c>
      <c r="K489" s="19" t="s">
        <v>41</v>
      </c>
      <c r="L489" s="21">
        <v>586.5017866666667</v>
      </c>
    </row>
    <row r="490" spans="1:12" ht="15.75" x14ac:dyDescent="0.25">
      <c r="A490" s="27" t="s">
        <v>125</v>
      </c>
      <c r="B490" s="47">
        <v>41597</v>
      </c>
      <c r="C490" s="96" t="s">
        <v>154</v>
      </c>
      <c r="D490" s="35" t="s">
        <v>9</v>
      </c>
      <c r="E490" s="36" t="s">
        <v>6</v>
      </c>
      <c r="F490" s="60">
        <v>1000</v>
      </c>
      <c r="G490" s="15">
        <f t="shared" si="7"/>
        <v>1.7050246439715306</v>
      </c>
      <c r="H490" s="46" t="s">
        <v>40</v>
      </c>
      <c r="I490" s="43" t="s">
        <v>31</v>
      </c>
      <c r="J490" s="17" t="s">
        <v>47</v>
      </c>
      <c r="K490" s="19" t="s">
        <v>41</v>
      </c>
      <c r="L490" s="21">
        <v>586.5017866666667</v>
      </c>
    </row>
    <row r="491" spans="1:12" ht="15.75" x14ac:dyDescent="0.25">
      <c r="A491" s="27" t="s">
        <v>125</v>
      </c>
      <c r="B491" s="47">
        <v>41598</v>
      </c>
      <c r="C491" s="96" t="s">
        <v>154</v>
      </c>
      <c r="D491" s="35" t="s">
        <v>9</v>
      </c>
      <c r="E491" s="36" t="s">
        <v>6</v>
      </c>
      <c r="F491" s="60">
        <v>900</v>
      </c>
      <c r="G491" s="15">
        <f t="shared" si="7"/>
        <v>1.5345221795743775</v>
      </c>
      <c r="H491" s="46" t="s">
        <v>40</v>
      </c>
      <c r="I491" s="43" t="s">
        <v>31</v>
      </c>
      <c r="J491" s="17" t="s">
        <v>47</v>
      </c>
      <c r="K491" s="19" t="s">
        <v>41</v>
      </c>
      <c r="L491" s="21">
        <v>586.5017866666667</v>
      </c>
    </row>
    <row r="492" spans="1:12" ht="15.75" x14ac:dyDescent="0.25">
      <c r="A492" s="27" t="s">
        <v>125</v>
      </c>
      <c r="B492" s="47">
        <v>41599</v>
      </c>
      <c r="C492" s="96" t="s">
        <v>154</v>
      </c>
      <c r="D492" s="35" t="s">
        <v>9</v>
      </c>
      <c r="E492" s="36" t="s">
        <v>6</v>
      </c>
      <c r="F492" s="60">
        <v>1600</v>
      </c>
      <c r="G492" s="15">
        <f t="shared" si="7"/>
        <v>2.7280394303544488</v>
      </c>
      <c r="H492" s="46" t="s">
        <v>40</v>
      </c>
      <c r="I492" s="43" t="s">
        <v>31</v>
      </c>
      <c r="J492" s="17" t="s">
        <v>47</v>
      </c>
      <c r="K492" s="19" t="s">
        <v>41</v>
      </c>
      <c r="L492" s="21">
        <v>586.5017866666667</v>
      </c>
    </row>
    <row r="493" spans="1:12" ht="15.75" x14ac:dyDescent="0.25">
      <c r="A493" s="27" t="s">
        <v>125</v>
      </c>
      <c r="B493" s="47">
        <v>41600</v>
      </c>
      <c r="C493" s="96" t="s">
        <v>154</v>
      </c>
      <c r="D493" s="35" t="s">
        <v>9</v>
      </c>
      <c r="E493" s="36" t="s">
        <v>6</v>
      </c>
      <c r="F493" s="60">
        <v>600</v>
      </c>
      <c r="G493" s="15">
        <f t="shared" si="7"/>
        <v>1.0230147863829184</v>
      </c>
      <c r="H493" s="46" t="s">
        <v>40</v>
      </c>
      <c r="I493" s="43" t="s">
        <v>31</v>
      </c>
      <c r="J493" s="17" t="s">
        <v>47</v>
      </c>
      <c r="K493" s="19" t="s">
        <v>41</v>
      </c>
      <c r="L493" s="21">
        <v>586.5017866666667</v>
      </c>
    </row>
    <row r="494" spans="1:12" ht="15.75" x14ac:dyDescent="0.25">
      <c r="A494" s="27" t="s">
        <v>125</v>
      </c>
      <c r="B494" s="47">
        <v>41604</v>
      </c>
      <c r="C494" s="96" t="s">
        <v>10</v>
      </c>
      <c r="D494" s="35" t="s">
        <v>17</v>
      </c>
      <c r="E494" s="36" t="s">
        <v>32</v>
      </c>
      <c r="F494" s="60">
        <v>5000</v>
      </c>
      <c r="G494" s="15">
        <f t="shared" si="7"/>
        <v>8.5251232198576528</v>
      </c>
      <c r="H494" s="46" t="s">
        <v>23</v>
      </c>
      <c r="I494" s="43" t="s">
        <v>31</v>
      </c>
      <c r="J494" s="17" t="s">
        <v>47</v>
      </c>
      <c r="K494" s="19" t="s">
        <v>41</v>
      </c>
      <c r="L494" s="21">
        <v>586.5017866666667</v>
      </c>
    </row>
    <row r="495" spans="1:12" ht="15.75" x14ac:dyDescent="0.25">
      <c r="A495" s="27" t="s">
        <v>125</v>
      </c>
      <c r="B495" s="47">
        <v>41604</v>
      </c>
      <c r="C495" s="96" t="s">
        <v>154</v>
      </c>
      <c r="D495" s="35" t="s">
        <v>9</v>
      </c>
      <c r="E495" s="36" t="s">
        <v>6</v>
      </c>
      <c r="F495" s="60">
        <v>1000</v>
      </c>
      <c r="G495" s="15">
        <f t="shared" si="7"/>
        <v>1.7050246439715306</v>
      </c>
      <c r="H495" s="46" t="s">
        <v>40</v>
      </c>
      <c r="I495" s="43" t="s">
        <v>31</v>
      </c>
      <c r="J495" s="17" t="s">
        <v>47</v>
      </c>
      <c r="K495" s="19" t="s">
        <v>41</v>
      </c>
      <c r="L495" s="21">
        <v>586.5017866666667</v>
      </c>
    </row>
    <row r="496" spans="1:12" ht="15.75" x14ac:dyDescent="0.25">
      <c r="A496" s="27" t="s">
        <v>125</v>
      </c>
      <c r="B496" s="47">
        <v>41605</v>
      </c>
      <c r="C496" s="96" t="s">
        <v>154</v>
      </c>
      <c r="D496" s="35" t="s">
        <v>9</v>
      </c>
      <c r="E496" s="36" t="s">
        <v>6</v>
      </c>
      <c r="F496" s="60">
        <v>1300</v>
      </c>
      <c r="G496" s="15">
        <f t="shared" si="7"/>
        <v>2.21653203716299</v>
      </c>
      <c r="H496" s="46" t="s">
        <v>40</v>
      </c>
      <c r="I496" s="43" t="s">
        <v>31</v>
      </c>
      <c r="J496" s="17" t="s">
        <v>47</v>
      </c>
      <c r="K496" s="19" t="s">
        <v>41</v>
      </c>
      <c r="L496" s="21">
        <v>586.5017866666667</v>
      </c>
    </row>
    <row r="497" spans="1:12" ht="15.75" x14ac:dyDescent="0.25">
      <c r="A497" s="27" t="s">
        <v>125</v>
      </c>
      <c r="B497" s="47">
        <v>41606</v>
      </c>
      <c r="C497" s="96" t="s">
        <v>154</v>
      </c>
      <c r="D497" s="35" t="s">
        <v>9</v>
      </c>
      <c r="E497" s="36" t="s">
        <v>6</v>
      </c>
      <c r="F497" s="60">
        <v>600</v>
      </c>
      <c r="G497" s="15">
        <f t="shared" si="7"/>
        <v>1.0230147863829184</v>
      </c>
      <c r="H497" s="46" t="s">
        <v>40</v>
      </c>
      <c r="I497" s="43" t="s">
        <v>31</v>
      </c>
      <c r="J497" s="17" t="s">
        <v>47</v>
      </c>
      <c r="K497" s="19" t="s">
        <v>41</v>
      </c>
      <c r="L497" s="21">
        <v>586.5017866666667</v>
      </c>
    </row>
    <row r="498" spans="1:12" ht="15.75" x14ac:dyDescent="0.25">
      <c r="A498" s="27" t="s">
        <v>125</v>
      </c>
      <c r="B498" s="47">
        <v>41607</v>
      </c>
      <c r="C498" s="96" t="s">
        <v>154</v>
      </c>
      <c r="D498" s="35" t="s">
        <v>9</v>
      </c>
      <c r="E498" s="36" t="s">
        <v>6</v>
      </c>
      <c r="F498" s="60">
        <v>900</v>
      </c>
      <c r="G498" s="15">
        <f t="shared" si="7"/>
        <v>1.5345221795743775</v>
      </c>
      <c r="H498" s="46" t="s">
        <v>40</v>
      </c>
      <c r="I498" s="43" t="s">
        <v>31</v>
      </c>
      <c r="J498" s="17" t="s">
        <v>47</v>
      </c>
      <c r="K498" s="19" t="s">
        <v>41</v>
      </c>
      <c r="L498" s="21">
        <v>586.5017866666667</v>
      </c>
    </row>
    <row r="499" spans="1:12" ht="15.75" x14ac:dyDescent="0.25">
      <c r="A499" s="27" t="s">
        <v>42</v>
      </c>
      <c r="B499" s="47">
        <v>41608</v>
      </c>
      <c r="C499" s="103" t="s">
        <v>10</v>
      </c>
      <c r="D499" s="87" t="s">
        <v>17</v>
      </c>
      <c r="E499" s="56" t="s">
        <v>6</v>
      </c>
      <c r="F499" s="77">
        <v>5000</v>
      </c>
      <c r="G499" s="15">
        <f t="shared" si="7"/>
        <v>8.5251232198576528</v>
      </c>
      <c r="H499" s="40" t="s">
        <v>20</v>
      </c>
      <c r="I499" s="41" t="s">
        <v>31</v>
      </c>
      <c r="J499" s="17" t="s">
        <v>47</v>
      </c>
      <c r="K499" s="19" t="s">
        <v>41</v>
      </c>
      <c r="L499" s="21">
        <v>586.5017866666667</v>
      </c>
    </row>
    <row r="500" spans="1:12" ht="15.75" x14ac:dyDescent="0.25">
      <c r="A500" s="27" t="s">
        <v>42</v>
      </c>
      <c r="B500" s="47">
        <v>41608</v>
      </c>
      <c r="C500" s="97" t="s">
        <v>154</v>
      </c>
      <c r="D500" s="37" t="s">
        <v>9</v>
      </c>
      <c r="E500" s="36" t="s">
        <v>6</v>
      </c>
      <c r="F500" s="90">
        <v>1200</v>
      </c>
      <c r="G500" s="15">
        <f t="shared" si="7"/>
        <v>2.0460295727658369</v>
      </c>
      <c r="H500" s="83" t="s">
        <v>40</v>
      </c>
      <c r="I500" s="45" t="s">
        <v>31</v>
      </c>
      <c r="J500" s="17" t="s">
        <v>47</v>
      </c>
      <c r="K500" s="19" t="s">
        <v>41</v>
      </c>
      <c r="L500" s="21">
        <v>586.5017866666667</v>
      </c>
    </row>
    <row r="501" spans="1:12" ht="15.75" x14ac:dyDescent="0.25">
      <c r="A501" s="27" t="s">
        <v>42</v>
      </c>
      <c r="B501" s="47">
        <v>41609</v>
      </c>
      <c r="C501" s="98" t="s">
        <v>154</v>
      </c>
      <c r="D501" s="43" t="s">
        <v>9</v>
      </c>
      <c r="E501" s="36" t="s">
        <v>6</v>
      </c>
      <c r="F501" s="75">
        <v>500</v>
      </c>
      <c r="G501" s="15">
        <f t="shared" si="7"/>
        <v>0.85251232198576532</v>
      </c>
      <c r="H501" s="44" t="s">
        <v>40</v>
      </c>
      <c r="I501" s="45" t="s">
        <v>31</v>
      </c>
      <c r="J501" s="17" t="s">
        <v>47</v>
      </c>
      <c r="K501" s="19" t="s">
        <v>41</v>
      </c>
      <c r="L501" s="21">
        <v>586.5017866666667</v>
      </c>
    </row>
    <row r="502" spans="1:12" ht="15.75" x14ac:dyDescent="0.25">
      <c r="A502" s="27" t="s">
        <v>42</v>
      </c>
      <c r="B502" s="47">
        <v>41611</v>
      </c>
      <c r="C502" s="96" t="s">
        <v>10</v>
      </c>
      <c r="D502" s="35" t="s">
        <v>17</v>
      </c>
      <c r="E502" s="36" t="s">
        <v>32</v>
      </c>
      <c r="F502" s="39">
        <v>2500</v>
      </c>
      <c r="G502" s="15">
        <f t="shared" si="7"/>
        <v>4.2625616099288264</v>
      </c>
      <c r="H502" s="78" t="s">
        <v>18</v>
      </c>
      <c r="I502" s="45" t="s">
        <v>31</v>
      </c>
      <c r="J502" s="17" t="s">
        <v>47</v>
      </c>
      <c r="K502" s="19" t="s">
        <v>41</v>
      </c>
      <c r="L502" s="21">
        <v>586.5017866666667</v>
      </c>
    </row>
    <row r="503" spans="1:12" ht="15.75" x14ac:dyDescent="0.25">
      <c r="A503" s="27" t="s">
        <v>42</v>
      </c>
      <c r="B503" s="47">
        <v>41611</v>
      </c>
      <c r="C503" s="96" t="s">
        <v>10</v>
      </c>
      <c r="D503" s="35" t="s">
        <v>17</v>
      </c>
      <c r="E503" s="36" t="s">
        <v>32</v>
      </c>
      <c r="F503" s="60">
        <v>2500</v>
      </c>
      <c r="G503" s="15">
        <f t="shared" si="7"/>
        <v>4.2625616099288264</v>
      </c>
      <c r="H503" s="46" t="s">
        <v>19</v>
      </c>
      <c r="I503" s="43" t="s">
        <v>31</v>
      </c>
      <c r="J503" s="17" t="s">
        <v>47</v>
      </c>
      <c r="K503" s="19" t="s">
        <v>41</v>
      </c>
      <c r="L503" s="21">
        <v>586.5017866666667</v>
      </c>
    </row>
    <row r="504" spans="1:12" ht="15.75" x14ac:dyDescent="0.25">
      <c r="A504" s="27" t="s">
        <v>42</v>
      </c>
      <c r="B504" s="47">
        <v>41611</v>
      </c>
      <c r="C504" s="103" t="s">
        <v>29</v>
      </c>
      <c r="D504" s="87" t="s">
        <v>8</v>
      </c>
      <c r="E504" s="56" t="s">
        <v>6</v>
      </c>
      <c r="F504" s="77">
        <v>300000</v>
      </c>
      <c r="G504" s="15">
        <f t="shared" si="7"/>
        <v>511.50739319145919</v>
      </c>
      <c r="H504" s="78" t="s">
        <v>40</v>
      </c>
      <c r="I504" s="45" t="s">
        <v>31</v>
      </c>
      <c r="J504" s="17" t="s">
        <v>47</v>
      </c>
      <c r="K504" s="19" t="s">
        <v>41</v>
      </c>
      <c r="L504" s="21">
        <v>586.5017866666667</v>
      </c>
    </row>
    <row r="505" spans="1:12" ht="15.75" x14ac:dyDescent="0.25">
      <c r="A505" s="27" t="s">
        <v>42</v>
      </c>
      <c r="B505" s="47">
        <v>41611</v>
      </c>
      <c r="C505" s="96" t="s">
        <v>154</v>
      </c>
      <c r="D505" s="35" t="s">
        <v>9</v>
      </c>
      <c r="E505" s="36" t="s">
        <v>6</v>
      </c>
      <c r="F505" s="60">
        <v>1000</v>
      </c>
      <c r="G505" s="15">
        <f t="shared" si="7"/>
        <v>1.7050246439715306</v>
      </c>
      <c r="H505" s="46" t="s">
        <v>40</v>
      </c>
      <c r="I505" s="43" t="s">
        <v>31</v>
      </c>
      <c r="J505" s="17" t="s">
        <v>47</v>
      </c>
      <c r="K505" s="19" t="s">
        <v>41</v>
      </c>
      <c r="L505" s="21">
        <v>586.5017866666667</v>
      </c>
    </row>
    <row r="506" spans="1:12" ht="15.75" x14ac:dyDescent="0.25">
      <c r="A506" s="27" t="s">
        <v>42</v>
      </c>
      <c r="B506" s="47">
        <v>41612</v>
      </c>
      <c r="C506" s="96" t="s">
        <v>154</v>
      </c>
      <c r="D506" s="35" t="s">
        <v>9</v>
      </c>
      <c r="E506" s="36" t="s">
        <v>6</v>
      </c>
      <c r="F506" s="60">
        <v>1100</v>
      </c>
      <c r="G506" s="15">
        <f t="shared" si="7"/>
        <v>1.8755271083686837</v>
      </c>
      <c r="H506" s="46" t="s">
        <v>40</v>
      </c>
      <c r="I506" s="43" t="s">
        <v>31</v>
      </c>
      <c r="J506" s="17" t="s">
        <v>47</v>
      </c>
      <c r="K506" s="19" t="s">
        <v>41</v>
      </c>
      <c r="L506" s="21">
        <v>586.5017866666667</v>
      </c>
    </row>
    <row r="507" spans="1:12" ht="15.75" x14ac:dyDescent="0.25">
      <c r="A507" s="27" t="s">
        <v>42</v>
      </c>
      <c r="B507" s="47">
        <v>41613</v>
      </c>
      <c r="C507" s="96" t="s">
        <v>154</v>
      </c>
      <c r="D507" s="35" t="s">
        <v>9</v>
      </c>
      <c r="E507" s="36" t="s">
        <v>6</v>
      </c>
      <c r="F507" s="60">
        <v>600</v>
      </c>
      <c r="G507" s="15">
        <f t="shared" si="7"/>
        <v>1.0230147863829184</v>
      </c>
      <c r="H507" s="46" t="s">
        <v>40</v>
      </c>
      <c r="I507" s="43" t="s">
        <v>31</v>
      </c>
      <c r="J507" s="17" t="s">
        <v>47</v>
      </c>
      <c r="K507" s="19" t="s">
        <v>41</v>
      </c>
      <c r="L507" s="21">
        <v>586.5017866666667</v>
      </c>
    </row>
    <row r="508" spans="1:12" ht="15.75" x14ac:dyDescent="0.25">
      <c r="A508" s="27" t="s">
        <v>42</v>
      </c>
      <c r="B508" s="47">
        <v>41614</v>
      </c>
      <c r="C508" s="96" t="s">
        <v>154</v>
      </c>
      <c r="D508" s="35" t="s">
        <v>9</v>
      </c>
      <c r="E508" s="36" t="s">
        <v>6</v>
      </c>
      <c r="F508" s="60">
        <v>1400</v>
      </c>
      <c r="G508" s="15">
        <f t="shared" si="7"/>
        <v>2.3870345015601431</v>
      </c>
      <c r="H508" s="46" t="s">
        <v>40</v>
      </c>
      <c r="I508" s="43" t="s">
        <v>31</v>
      </c>
      <c r="J508" s="17" t="s">
        <v>47</v>
      </c>
      <c r="K508" s="19" t="s">
        <v>41</v>
      </c>
      <c r="L508" s="21">
        <v>586.5017866666667</v>
      </c>
    </row>
    <row r="509" spans="1:12" ht="15.75" x14ac:dyDescent="0.25">
      <c r="A509" s="27" t="s">
        <v>42</v>
      </c>
      <c r="B509" s="47">
        <v>41615</v>
      </c>
      <c r="C509" s="96" t="s">
        <v>154</v>
      </c>
      <c r="D509" s="35" t="s">
        <v>9</v>
      </c>
      <c r="E509" s="36" t="s">
        <v>6</v>
      </c>
      <c r="F509" s="60">
        <v>900</v>
      </c>
      <c r="G509" s="15">
        <f t="shared" si="7"/>
        <v>1.5345221795743775</v>
      </c>
      <c r="H509" s="46" t="s">
        <v>40</v>
      </c>
      <c r="I509" s="43" t="s">
        <v>31</v>
      </c>
      <c r="J509" s="17" t="s">
        <v>47</v>
      </c>
      <c r="K509" s="19" t="s">
        <v>41</v>
      </c>
      <c r="L509" s="21">
        <v>586.5017866666667</v>
      </c>
    </row>
    <row r="510" spans="1:12" ht="15.75" x14ac:dyDescent="0.25">
      <c r="A510" s="27" t="s">
        <v>42</v>
      </c>
      <c r="B510" s="47">
        <v>41616</v>
      </c>
      <c r="C510" s="96" t="s">
        <v>154</v>
      </c>
      <c r="D510" s="35" t="s">
        <v>9</v>
      </c>
      <c r="E510" s="36" t="s">
        <v>6</v>
      </c>
      <c r="F510" s="60">
        <v>600</v>
      </c>
      <c r="G510" s="15">
        <f t="shared" si="7"/>
        <v>1.0230147863829184</v>
      </c>
      <c r="H510" s="35" t="s">
        <v>40</v>
      </c>
      <c r="I510" s="81" t="s">
        <v>31</v>
      </c>
      <c r="J510" s="17" t="s">
        <v>47</v>
      </c>
      <c r="K510" s="19" t="s">
        <v>41</v>
      </c>
      <c r="L510" s="21">
        <v>586.5017866666667</v>
      </c>
    </row>
    <row r="511" spans="1:12" ht="15.75" x14ac:dyDescent="0.25">
      <c r="A511" s="27" t="s">
        <v>42</v>
      </c>
      <c r="B511" s="47">
        <v>41618</v>
      </c>
      <c r="C511" s="96" t="s">
        <v>10</v>
      </c>
      <c r="D511" s="35" t="s">
        <v>17</v>
      </c>
      <c r="E511" s="36" t="s">
        <v>32</v>
      </c>
      <c r="F511" s="60">
        <v>2500</v>
      </c>
      <c r="G511" s="15">
        <f t="shared" si="7"/>
        <v>4.2625616099288264</v>
      </c>
      <c r="H511" s="35" t="s">
        <v>21</v>
      </c>
      <c r="I511" s="81" t="s">
        <v>31</v>
      </c>
      <c r="J511" s="17" t="s">
        <v>47</v>
      </c>
      <c r="K511" s="19" t="s">
        <v>41</v>
      </c>
      <c r="L511" s="21">
        <v>586.5017866666667</v>
      </c>
    </row>
    <row r="512" spans="1:12" ht="15.75" x14ac:dyDescent="0.25">
      <c r="A512" s="27" t="s">
        <v>42</v>
      </c>
      <c r="B512" s="47">
        <v>41618</v>
      </c>
      <c r="C512" s="98" t="s">
        <v>10</v>
      </c>
      <c r="D512" s="43" t="s">
        <v>17</v>
      </c>
      <c r="E512" s="36" t="s">
        <v>32</v>
      </c>
      <c r="F512" s="62">
        <v>2500</v>
      </c>
      <c r="G512" s="15">
        <f t="shared" si="7"/>
        <v>4.2625616099288264</v>
      </c>
      <c r="H512" s="79" t="s">
        <v>22</v>
      </c>
      <c r="I512" s="43" t="s">
        <v>31</v>
      </c>
      <c r="J512" s="17" t="s">
        <v>47</v>
      </c>
      <c r="K512" s="19" t="s">
        <v>41</v>
      </c>
      <c r="L512" s="21">
        <v>586.5017866666667</v>
      </c>
    </row>
    <row r="513" spans="1:12" ht="15.75" x14ac:dyDescent="0.25">
      <c r="A513" s="27" t="s">
        <v>42</v>
      </c>
      <c r="B513" s="47">
        <v>41618</v>
      </c>
      <c r="C513" s="100" t="s">
        <v>10</v>
      </c>
      <c r="D513" s="29" t="s">
        <v>17</v>
      </c>
      <c r="E513" s="36" t="s">
        <v>6</v>
      </c>
      <c r="F513" s="61">
        <v>5000</v>
      </c>
      <c r="G513" s="15">
        <f t="shared" si="7"/>
        <v>8.5251232198576528</v>
      </c>
      <c r="H513" s="26" t="s">
        <v>23</v>
      </c>
      <c r="I513" s="43" t="s">
        <v>31</v>
      </c>
      <c r="J513" s="17" t="s">
        <v>47</v>
      </c>
      <c r="K513" s="19" t="s">
        <v>41</v>
      </c>
      <c r="L513" s="21">
        <v>586.5017866666667</v>
      </c>
    </row>
    <row r="514" spans="1:12" ht="15.75" x14ac:dyDescent="0.25">
      <c r="A514" s="27" t="s">
        <v>42</v>
      </c>
      <c r="B514" s="47">
        <v>41618</v>
      </c>
      <c r="C514" s="96" t="s">
        <v>154</v>
      </c>
      <c r="D514" s="35" t="s">
        <v>9</v>
      </c>
      <c r="E514" s="36" t="s">
        <v>6</v>
      </c>
      <c r="F514" s="60">
        <v>500</v>
      </c>
      <c r="G514" s="15">
        <f t="shared" ref="G514:G530" si="8">F514/L514</f>
        <v>0.85251232198576532</v>
      </c>
      <c r="H514" s="46" t="s">
        <v>40</v>
      </c>
      <c r="I514" s="43" t="s">
        <v>31</v>
      </c>
      <c r="J514" s="17" t="s">
        <v>47</v>
      </c>
      <c r="K514" s="19" t="s">
        <v>41</v>
      </c>
      <c r="L514" s="21">
        <v>586.5017866666667</v>
      </c>
    </row>
    <row r="515" spans="1:12" ht="15.75" x14ac:dyDescent="0.25">
      <c r="A515" s="27" t="s">
        <v>42</v>
      </c>
      <c r="B515" s="47">
        <v>41619</v>
      </c>
      <c r="C515" s="96" t="s">
        <v>154</v>
      </c>
      <c r="D515" s="35" t="s">
        <v>9</v>
      </c>
      <c r="E515" s="36" t="s">
        <v>6</v>
      </c>
      <c r="F515" s="60">
        <v>1000</v>
      </c>
      <c r="G515" s="15">
        <f t="shared" si="8"/>
        <v>1.7050246439715306</v>
      </c>
      <c r="H515" s="46" t="s">
        <v>40</v>
      </c>
      <c r="I515" s="43" t="s">
        <v>31</v>
      </c>
      <c r="J515" s="17" t="s">
        <v>47</v>
      </c>
      <c r="K515" s="19" t="s">
        <v>41</v>
      </c>
      <c r="L515" s="21">
        <v>586.5017866666667</v>
      </c>
    </row>
    <row r="516" spans="1:12" ht="15.75" x14ac:dyDescent="0.25">
      <c r="A516" s="27" t="s">
        <v>42</v>
      </c>
      <c r="B516" s="47">
        <v>41620</v>
      </c>
      <c r="C516" s="96" t="s">
        <v>154</v>
      </c>
      <c r="D516" s="35" t="s">
        <v>9</v>
      </c>
      <c r="E516" s="36" t="s">
        <v>6</v>
      </c>
      <c r="F516" s="60">
        <v>1600</v>
      </c>
      <c r="G516" s="15">
        <f t="shared" si="8"/>
        <v>2.7280394303544488</v>
      </c>
      <c r="H516" s="46" t="s">
        <v>40</v>
      </c>
      <c r="I516" s="43" t="s">
        <v>31</v>
      </c>
      <c r="J516" s="17" t="s">
        <v>47</v>
      </c>
      <c r="K516" s="19" t="s">
        <v>41</v>
      </c>
      <c r="L516" s="21">
        <v>586.5017866666667</v>
      </c>
    </row>
    <row r="517" spans="1:12" ht="15.75" x14ac:dyDescent="0.25">
      <c r="A517" s="27" t="s">
        <v>42</v>
      </c>
      <c r="B517" s="47">
        <v>41621</v>
      </c>
      <c r="C517" s="96" t="s">
        <v>154</v>
      </c>
      <c r="D517" s="35" t="s">
        <v>9</v>
      </c>
      <c r="E517" s="36" t="s">
        <v>6</v>
      </c>
      <c r="F517" s="60">
        <v>1000</v>
      </c>
      <c r="G517" s="15">
        <f t="shared" si="8"/>
        <v>1.7050246439715306</v>
      </c>
      <c r="H517" s="46" t="s">
        <v>40</v>
      </c>
      <c r="I517" s="43" t="s">
        <v>31</v>
      </c>
      <c r="J517" s="17" t="s">
        <v>47</v>
      </c>
      <c r="K517" s="19" t="s">
        <v>41</v>
      </c>
      <c r="L517" s="21">
        <v>586.5017866666667</v>
      </c>
    </row>
    <row r="518" spans="1:12" ht="15.75" x14ac:dyDescent="0.25">
      <c r="A518" s="27" t="s">
        <v>42</v>
      </c>
      <c r="B518" s="47">
        <v>41622</v>
      </c>
      <c r="C518" s="96" t="s">
        <v>154</v>
      </c>
      <c r="D518" s="35" t="s">
        <v>9</v>
      </c>
      <c r="E518" s="36" t="s">
        <v>6</v>
      </c>
      <c r="F518" s="60">
        <v>600</v>
      </c>
      <c r="G518" s="15">
        <f t="shared" si="8"/>
        <v>1.0230147863829184</v>
      </c>
      <c r="H518" s="46" t="s">
        <v>40</v>
      </c>
      <c r="I518" s="43" t="s">
        <v>31</v>
      </c>
      <c r="J518" s="17" t="s">
        <v>47</v>
      </c>
      <c r="K518" s="19" t="s">
        <v>41</v>
      </c>
      <c r="L518" s="21">
        <v>586.5017866666667</v>
      </c>
    </row>
    <row r="519" spans="1:12" ht="15.75" x14ac:dyDescent="0.25">
      <c r="A519" s="27" t="s">
        <v>42</v>
      </c>
      <c r="B519" s="47">
        <v>41623</v>
      </c>
      <c r="C519" s="96" t="s">
        <v>154</v>
      </c>
      <c r="D519" s="35" t="s">
        <v>9</v>
      </c>
      <c r="E519" s="36" t="s">
        <v>6</v>
      </c>
      <c r="F519" s="60">
        <v>1000</v>
      </c>
      <c r="G519" s="15">
        <f t="shared" si="8"/>
        <v>1.7050246439715306</v>
      </c>
      <c r="H519" s="46" t="s">
        <v>40</v>
      </c>
      <c r="I519" s="43" t="s">
        <v>31</v>
      </c>
      <c r="J519" s="17" t="s">
        <v>47</v>
      </c>
      <c r="K519" s="19" t="s">
        <v>41</v>
      </c>
      <c r="L519" s="21">
        <v>586.5017866666667</v>
      </c>
    </row>
    <row r="520" spans="1:12" ht="15.75" x14ac:dyDescent="0.25">
      <c r="A520" s="27" t="s">
        <v>42</v>
      </c>
      <c r="B520" s="47">
        <v>41625</v>
      </c>
      <c r="C520" s="96" t="s">
        <v>154</v>
      </c>
      <c r="D520" s="35" t="s">
        <v>9</v>
      </c>
      <c r="E520" s="36" t="s">
        <v>6</v>
      </c>
      <c r="F520" s="60">
        <v>1250</v>
      </c>
      <c r="G520" s="15">
        <f t="shared" si="8"/>
        <v>2.1312808049644132</v>
      </c>
      <c r="H520" s="46" t="s">
        <v>40</v>
      </c>
      <c r="I520" s="43" t="s">
        <v>31</v>
      </c>
      <c r="J520" s="17" t="s">
        <v>47</v>
      </c>
      <c r="K520" s="19" t="s">
        <v>41</v>
      </c>
      <c r="L520" s="21">
        <v>586.5017866666667</v>
      </c>
    </row>
    <row r="521" spans="1:12" ht="15.75" x14ac:dyDescent="0.25">
      <c r="A521" s="27" t="s">
        <v>42</v>
      </c>
      <c r="B521" s="47">
        <v>41626</v>
      </c>
      <c r="C521" s="96" t="s">
        <v>10</v>
      </c>
      <c r="D521" s="35" t="s">
        <v>17</v>
      </c>
      <c r="E521" s="36" t="s">
        <v>32</v>
      </c>
      <c r="F521" s="60">
        <v>2500</v>
      </c>
      <c r="G521" s="15">
        <f t="shared" si="8"/>
        <v>4.2625616099288264</v>
      </c>
      <c r="H521" s="46" t="s">
        <v>24</v>
      </c>
      <c r="I521" s="43" t="s">
        <v>31</v>
      </c>
      <c r="J521" s="17" t="s">
        <v>47</v>
      </c>
      <c r="K521" s="19" t="s">
        <v>41</v>
      </c>
      <c r="L521" s="21">
        <v>586.5017866666667</v>
      </c>
    </row>
    <row r="522" spans="1:12" ht="15.75" x14ac:dyDescent="0.25">
      <c r="A522" s="27" t="s">
        <v>42</v>
      </c>
      <c r="B522" s="47">
        <v>41626</v>
      </c>
      <c r="C522" s="96" t="s">
        <v>10</v>
      </c>
      <c r="D522" s="35" t="s">
        <v>17</v>
      </c>
      <c r="E522" s="36" t="s">
        <v>32</v>
      </c>
      <c r="F522" s="60">
        <v>2500</v>
      </c>
      <c r="G522" s="15">
        <f t="shared" si="8"/>
        <v>4.2625616099288264</v>
      </c>
      <c r="H522" s="46" t="s">
        <v>25</v>
      </c>
      <c r="I522" s="43" t="s">
        <v>31</v>
      </c>
      <c r="J522" s="17" t="s">
        <v>47</v>
      </c>
      <c r="K522" s="19" t="s">
        <v>41</v>
      </c>
      <c r="L522" s="21">
        <v>586.5017866666667</v>
      </c>
    </row>
    <row r="523" spans="1:12" ht="15.75" x14ac:dyDescent="0.25">
      <c r="A523" s="27" t="s">
        <v>42</v>
      </c>
      <c r="B523" s="47">
        <v>41626</v>
      </c>
      <c r="C523" s="96" t="s">
        <v>10</v>
      </c>
      <c r="D523" s="35" t="s">
        <v>17</v>
      </c>
      <c r="E523" s="36" t="s">
        <v>6</v>
      </c>
      <c r="F523" s="60">
        <v>5000</v>
      </c>
      <c r="G523" s="15">
        <f t="shared" si="8"/>
        <v>8.5251232198576528</v>
      </c>
      <c r="H523" s="46" t="s">
        <v>26</v>
      </c>
      <c r="I523" s="43" t="s">
        <v>31</v>
      </c>
      <c r="J523" s="17" t="s">
        <v>47</v>
      </c>
      <c r="K523" s="19" t="s">
        <v>41</v>
      </c>
      <c r="L523" s="21">
        <v>586.5017866666667</v>
      </c>
    </row>
    <row r="524" spans="1:12" ht="15.75" x14ac:dyDescent="0.25">
      <c r="A524" s="27" t="s">
        <v>42</v>
      </c>
      <c r="B524" s="47">
        <v>41626</v>
      </c>
      <c r="C524" s="96" t="s">
        <v>154</v>
      </c>
      <c r="D524" s="35" t="s">
        <v>9</v>
      </c>
      <c r="E524" s="36" t="s">
        <v>6</v>
      </c>
      <c r="F524" s="60">
        <v>1000</v>
      </c>
      <c r="G524" s="15">
        <f t="shared" si="8"/>
        <v>1.7050246439715306</v>
      </c>
      <c r="H524" s="46" t="s">
        <v>40</v>
      </c>
      <c r="I524" s="43" t="s">
        <v>31</v>
      </c>
      <c r="J524" s="17" t="s">
        <v>47</v>
      </c>
      <c r="K524" s="19" t="s">
        <v>41</v>
      </c>
      <c r="L524" s="21">
        <v>586.5017866666667</v>
      </c>
    </row>
    <row r="525" spans="1:12" ht="15.75" x14ac:dyDescent="0.25">
      <c r="A525" s="27" t="s">
        <v>42</v>
      </c>
      <c r="B525" s="47">
        <v>41627</v>
      </c>
      <c r="C525" s="96" t="s">
        <v>154</v>
      </c>
      <c r="D525" s="35" t="s">
        <v>9</v>
      </c>
      <c r="E525" s="36" t="s">
        <v>6</v>
      </c>
      <c r="F525" s="60">
        <v>1500</v>
      </c>
      <c r="G525" s="15">
        <f t="shared" si="8"/>
        <v>2.5575369659572957</v>
      </c>
      <c r="H525" s="46" t="s">
        <v>40</v>
      </c>
      <c r="I525" s="43" t="s">
        <v>31</v>
      </c>
      <c r="J525" s="17" t="s">
        <v>47</v>
      </c>
      <c r="K525" s="19" t="s">
        <v>41</v>
      </c>
      <c r="L525" s="21">
        <v>586.5017866666667</v>
      </c>
    </row>
    <row r="526" spans="1:12" ht="15.75" x14ac:dyDescent="0.25">
      <c r="A526" s="27" t="s">
        <v>42</v>
      </c>
      <c r="B526" s="47">
        <v>41628</v>
      </c>
      <c r="C526" s="96" t="s">
        <v>43</v>
      </c>
      <c r="D526" s="35" t="s">
        <v>8</v>
      </c>
      <c r="E526" s="36" t="s">
        <v>6</v>
      </c>
      <c r="F526" s="60">
        <v>300000</v>
      </c>
      <c r="G526" s="15">
        <f t="shared" si="8"/>
        <v>511.50739319145919</v>
      </c>
      <c r="H526" s="46" t="s">
        <v>40</v>
      </c>
      <c r="I526" s="43" t="s">
        <v>31</v>
      </c>
      <c r="J526" s="17" t="s">
        <v>47</v>
      </c>
      <c r="K526" s="19" t="s">
        <v>41</v>
      </c>
      <c r="L526" s="21">
        <v>586.5017866666667</v>
      </c>
    </row>
    <row r="527" spans="1:12" ht="15.75" x14ac:dyDescent="0.25">
      <c r="A527" s="27" t="s">
        <v>42</v>
      </c>
      <c r="B527" s="47">
        <v>41628</v>
      </c>
      <c r="C527" s="96" t="s">
        <v>44</v>
      </c>
      <c r="D527" s="35" t="s">
        <v>30</v>
      </c>
      <c r="E527" s="36" t="s">
        <v>6</v>
      </c>
      <c r="F527" s="60">
        <v>10000</v>
      </c>
      <c r="G527" s="15">
        <f t="shared" si="8"/>
        <v>17.050246439715306</v>
      </c>
      <c r="H527" s="46" t="s">
        <v>39</v>
      </c>
      <c r="I527" s="43" t="s">
        <v>31</v>
      </c>
      <c r="J527" s="17" t="s">
        <v>47</v>
      </c>
      <c r="K527" s="19" t="s">
        <v>41</v>
      </c>
      <c r="L527" s="21">
        <v>586.5017866666667</v>
      </c>
    </row>
    <row r="528" spans="1:12" ht="15.75" x14ac:dyDescent="0.25">
      <c r="A528" s="27" t="s">
        <v>42</v>
      </c>
      <c r="B528" s="47">
        <v>41628</v>
      </c>
      <c r="C528" s="96" t="s">
        <v>154</v>
      </c>
      <c r="D528" s="35" t="s">
        <v>9</v>
      </c>
      <c r="E528" s="36" t="s">
        <v>6</v>
      </c>
      <c r="F528" s="60">
        <v>1700</v>
      </c>
      <c r="G528" s="15">
        <f t="shared" si="8"/>
        <v>2.898541894751602</v>
      </c>
      <c r="H528" s="46" t="s">
        <v>40</v>
      </c>
      <c r="I528" s="43" t="s">
        <v>31</v>
      </c>
      <c r="J528" s="17" t="s">
        <v>47</v>
      </c>
      <c r="K528" s="19" t="s">
        <v>41</v>
      </c>
      <c r="L528" s="21">
        <v>586.5017866666667</v>
      </c>
    </row>
    <row r="529" spans="1:12" ht="15.75" x14ac:dyDescent="0.25">
      <c r="A529" s="27" t="s">
        <v>42</v>
      </c>
      <c r="B529" s="47">
        <v>41636</v>
      </c>
      <c r="C529" s="96" t="s">
        <v>10</v>
      </c>
      <c r="D529" s="35" t="s">
        <v>17</v>
      </c>
      <c r="E529" s="36" t="s">
        <v>32</v>
      </c>
      <c r="F529" s="60">
        <v>2500</v>
      </c>
      <c r="G529" s="15">
        <f t="shared" si="8"/>
        <v>4.2625616099288264</v>
      </c>
      <c r="H529" s="46" t="s">
        <v>27</v>
      </c>
      <c r="I529" s="43" t="s">
        <v>31</v>
      </c>
      <c r="J529" s="17" t="s">
        <v>47</v>
      </c>
      <c r="K529" s="19" t="s">
        <v>41</v>
      </c>
      <c r="L529" s="21">
        <v>586.5017866666667</v>
      </c>
    </row>
    <row r="530" spans="1:12" ht="15.75" x14ac:dyDescent="0.25">
      <c r="A530" s="27" t="s">
        <v>42</v>
      </c>
      <c r="B530" s="47">
        <v>41636</v>
      </c>
      <c r="C530" s="96" t="s">
        <v>10</v>
      </c>
      <c r="D530" s="35" t="s">
        <v>17</v>
      </c>
      <c r="E530" s="36" t="s">
        <v>32</v>
      </c>
      <c r="F530" s="60">
        <v>2500</v>
      </c>
      <c r="G530" s="15">
        <f t="shared" si="8"/>
        <v>4.2625616099288264</v>
      </c>
      <c r="H530" s="46" t="s">
        <v>28</v>
      </c>
      <c r="I530" s="43" t="s">
        <v>31</v>
      </c>
      <c r="J530" s="17" t="s">
        <v>47</v>
      </c>
      <c r="K530" s="19" t="s">
        <v>41</v>
      </c>
      <c r="L530" s="21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December 2017</vt:lpstr>
      <vt:lpstr>Data analysis 2017</vt:lpstr>
      <vt:lpstr>Jan-Dec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2018-06-13T12:20:08Z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