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anuary 2012" sheetId="1" r:id="rId1"/>
  </sheets>
  <definedNames>
    <definedName name="_xlnm._FilterDatabase" localSheetId="0" hidden="1">'January 2012'!$K$1:$K$1074</definedName>
    <definedName name="_xlnm.Print_Titles" localSheetId="0">'January 2012'!$1:$4</definedName>
  </definedNames>
  <calcPr fullCalcOnLoad="1"/>
</workbook>
</file>

<file path=xl/comments1.xml><?xml version="1.0" encoding="utf-8"?>
<comments xmlns="http://schemas.openxmlformats.org/spreadsheetml/2006/main">
  <authors>
    <author>Brenda</author>
    <author>Akwen</author>
    <author>Bergeline</author>
  </authors>
  <commentList>
    <comment ref="C42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brochures and posters for Jn Brice's trip in dla</t>
        </r>
      </text>
    </comment>
    <comment ref="C43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150 french brochures 
50 english brochures</t>
        </r>
      </text>
    </comment>
    <comment ref="C182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Jean Brice visit cards</t>
        </r>
      </text>
    </comment>
    <comment ref="C185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yokadouma file</t>
        </r>
      </text>
    </comment>
    <comment ref="C186" authorId="0">
      <text>
        <r>
          <rPr>
            <b/>
            <sz val="9"/>
            <rFont val="Tahoma"/>
            <family val="2"/>
          </rPr>
          <t>Brenda:</t>
        </r>
        <r>
          <rPr>
            <sz val="9"/>
            <rFont val="Tahoma"/>
            <family val="2"/>
          </rPr>
          <t xml:space="preserve">
jurists recruitment notice</t>
        </r>
      </text>
    </comment>
    <comment ref="C122" authorId="1">
      <text>
        <r>
          <rPr>
            <b/>
            <sz val="9"/>
            <rFont val="Tahoma"/>
            <family val="0"/>
          </rPr>
          <t>Akwen:</t>
        </r>
        <r>
          <rPr>
            <sz val="9"/>
            <rFont val="Tahoma"/>
            <family val="0"/>
          </rPr>
          <t xml:space="preserve">
camtel internet credit</t>
        </r>
      </text>
    </comment>
    <comment ref="C187" authorId="1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fee for testing of levels for english course</t>
        </r>
      </text>
    </comment>
    <comment ref="C188" authorId="1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english course text books</t>
        </r>
      </text>
    </comment>
    <comment ref="C189" authorId="2">
      <text>
        <r>
          <rPr>
            <b/>
            <sz val="9"/>
            <rFont val="Tahoma"/>
            <family val="2"/>
          </rPr>
          <t>Jeanbrice: Advance 20 000 Rest 30 000 fcfa</t>
        </r>
        <r>
          <rPr>
            <sz val="9"/>
            <rFont val="Tahoma"/>
            <family val="2"/>
          </rPr>
          <t xml:space="preserve">
</t>
        </r>
      </text>
    </comment>
    <comment ref="C180" authorId="1">
      <text>
        <r>
          <rPr>
            <b/>
            <sz val="9"/>
            <rFont val="Tahoma"/>
            <family val="0"/>
          </rPr>
          <t>Akwen:</t>
        </r>
        <r>
          <rPr>
            <sz val="9"/>
            <rFont val="Tahoma"/>
            <family val="0"/>
          </rPr>
          <t xml:space="preserve">
ONE YEAR RUNNING OF POST OFFICE BOX</t>
        </r>
      </text>
    </comment>
    <comment ref="C157" authorId="1">
      <text>
        <r>
          <rPr>
            <b/>
            <sz val="9"/>
            <rFont val="Tahoma"/>
            <family val="0"/>
          </rPr>
          <t>Akwen:</t>
        </r>
        <r>
          <rPr>
            <sz val="9"/>
            <rFont val="Tahoma"/>
            <family val="0"/>
          </rPr>
          <t xml:space="preserve">
receipt is having an extra 10000frs from personal money</t>
        </r>
      </text>
    </comment>
    <comment ref="C158" authorId="1">
      <text>
        <r>
          <rPr>
            <b/>
            <sz val="9"/>
            <rFont val="Tahoma"/>
            <family val="0"/>
          </rPr>
          <t>Akwen:</t>
        </r>
        <r>
          <rPr>
            <sz val="9"/>
            <rFont val="Tahoma"/>
            <family val="0"/>
          </rPr>
          <t xml:space="preserve">
receipt is having extra 10, 000frs from personal money</t>
        </r>
      </text>
    </comment>
  </commentList>
</comments>
</file>

<file path=xl/sharedStrings.xml><?xml version="1.0" encoding="utf-8"?>
<sst xmlns="http://schemas.openxmlformats.org/spreadsheetml/2006/main" count="715" uniqueCount="167">
  <si>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</si>
  <si>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</si>
  <si>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</si>
  <si>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</si>
  <si>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</si>
  <si>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</si>
  <si>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</si>
  <si>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</si>
  <si>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</si>
  <si>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</si>
  <si>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</si>
  <si>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</si>
  <si>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</si>
  <si>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</si>
  <si>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>Hotline</t>
  </si>
  <si>
    <t>Investigations</t>
  </si>
  <si>
    <t>Legal</t>
  </si>
  <si>
    <t>Media</t>
  </si>
  <si>
    <t>No TV news bar</t>
  </si>
  <si>
    <t>Management</t>
  </si>
  <si>
    <t>E-activism</t>
  </si>
  <si>
    <t>Personnel</t>
  </si>
  <si>
    <t>Office</t>
  </si>
  <si>
    <t>office</t>
  </si>
  <si>
    <t>Total Expenditure</t>
  </si>
  <si>
    <t>hotline</t>
  </si>
  <si>
    <t>phone-3</t>
  </si>
  <si>
    <t>phone-5</t>
  </si>
  <si>
    <t>phone-8</t>
  </si>
  <si>
    <t>phone-12</t>
  </si>
  <si>
    <t>phone-14</t>
  </si>
  <si>
    <t>phone-19</t>
  </si>
  <si>
    <t>phone-22</t>
  </si>
  <si>
    <t>phone-26</t>
  </si>
  <si>
    <t>legal</t>
  </si>
  <si>
    <t>Brenda</t>
  </si>
  <si>
    <t>phone-2</t>
  </si>
  <si>
    <t>phone-6</t>
  </si>
  <si>
    <t>phone-9</t>
  </si>
  <si>
    <t>phone-15</t>
  </si>
  <si>
    <t>phone-18</t>
  </si>
  <si>
    <t>phone-20</t>
  </si>
  <si>
    <t>phone-23</t>
  </si>
  <si>
    <t>phone-25</t>
  </si>
  <si>
    <t>phone-27</t>
  </si>
  <si>
    <t>communication</t>
  </si>
  <si>
    <t>transport</t>
  </si>
  <si>
    <t>local transport</t>
  </si>
  <si>
    <t>communication legal</t>
  </si>
  <si>
    <t>Bonus Jurist</t>
  </si>
  <si>
    <t>personnel</t>
  </si>
  <si>
    <t>personnel jurist</t>
  </si>
  <si>
    <t>e-activism</t>
  </si>
  <si>
    <t>JeanBrice</t>
  </si>
  <si>
    <t>phone-1</t>
  </si>
  <si>
    <t>phone-4</t>
  </si>
  <si>
    <t>phone-7</t>
  </si>
  <si>
    <t>phone-10</t>
  </si>
  <si>
    <t>phone-13</t>
  </si>
  <si>
    <t>phone-16</t>
  </si>
  <si>
    <t>phone-17</t>
  </si>
  <si>
    <t>phone-21</t>
  </si>
  <si>
    <t>phone-24</t>
  </si>
  <si>
    <t>phone-28</t>
  </si>
  <si>
    <t>phone-29</t>
  </si>
  <si>
    <t>phone-30</t>
  </si>
  <si>
    <t>jbr-1</t>
  </si>
  <si>
    <t>jbr-r</t>
  </si>
  <si>
    <t>local transport programmer</t>
  </si>
  <si>
    <t>communication programmer</t>
  </si>
  <si>
    <t>Salary programmer</t>
  </si>
  <si>
    <t>personnel programmer</t>
  </si>
  <si>
    <t>x200 photocopies</t>
  </si>
  <si>
    <t>Future for Nature</t>
  </si>
  <si>
    <t>TOTAL EXPENDITURE NOVEMBER 2011</t>
  </si>
  <si>
    <t>investigation</t>
  </si>
  <si>
    <t xml:space="preserve">Office investigation </t>
  </si>
  <si>
    <t>01/12</t>
  </si>
  <si>
    <t>travelling expenses</t>
  </si>
  <si>
    <t>Feeding legal</t>
  </si>
  <si>
    <t>Intercity Transport</t>
  </si>
  <si>
    <t>Communication E-activism</t>
  </si>
  <si>
    <t xml:space="preserve">Office  </t>
  </si>
  <si>
    <t>84 calls received</t>
  </si>
  <si>
    <t>4 cases followed-up</t>
  </si>
  <si>
    <t>215 brochures distributed</t>
  </si>
  <si>
    <t>18/01</t>
  </si>
  <si>
    <t>20/01</t>
  </si>
  <si>
    <t>23/01</t>
  </si>
  <si>
    <t>25/01</t>
  </si>
  <si>
    <t>30/01</t>
  </si>
  <si>
    <t>Bre-r</t>
  </si>
  <si>
    <t>09/01</t>
  </si>
  <si>
    <t>24/01</t>
  </si>
  <si>
    <t>26/01</t>
  </si>
  <si>
    <t>Local transport investigation</t>
  </si>
  <si>
    <t>x450 photcopies</t>
  </si>
  <si>
    <t>Bre-6</t>
  </si>
  <si>
    <t>Bre-10</t>
  </si>
  <si>
    <t>06/01</t>
  </si>
  <si>
    <t>11/01</t>
  </si>
  <si>
    <t>13/01</t>
  </si>
  <si>
    <t>16/01</t>
  </si>
  <si>
    <t>27/01</t>
  </si>
  <si>
    <t>05/01</t>
  </si>
  <si>
    <t>10/01</t>
  </si>
  <si>
    <t>12/01</t>
  </si>
  <si>
    <t>14/01</t>
  </si>
  <si>
    <t>17/01</t>
  </si>
  <si>
    <t>19/01</t>
  </si>
  <si>
    <t>28/01</t>
  </si>
  <si>
    <t>31/01</t>
  </si>
  <si>
    <t>Yde-monatele</t>
  </si>
  <si>
    <t>Bre-4</t>
  </si>
  <si>
    <t>monatele-yde</t>
  </si>
  <si>
    <t>Bre-5</t>
  </si>
  <si>
    <t>Bre-8</t>
  </si>
  <si>
    <t>Bre-9</t>
  </si>
  <si>
    <t>Local Transport Legal</t>
  </si>
  <si>
    <t>feeding</t>
  </si>
  <si>
    <t xml:space="preserve">FINANCIAL REPORT      -    AC January Report Combined 2012     </t>
  </si>
  <si>
    <t>x20 blue pens</t>
  </si>
  <si>
    <t>Bre-1</t>
  </si>
  <si>
    <t>x4 A5 bloc notes</t>
  </si>
  <si>
    <t>Bre-2</t>
  </si>
  <si>
    <t>x2account books</t>
  </si>
  <si>
    <t>x3 permanent markers</t>
  </si>
  <si>
    <t>x20 carton files</t>
  </si>
  <si>
    <t>post office fee</t>
  </si>
  <si>
    <t>Bre-3</t>
  </si>
  <si>
    <t>x3 glues</t>
  </si>
  <si>
    <t>Bre-7</t>
  </si>
  <si>
    <t>x1 glue</t>
  </si>
  <si>
    <t>Bre-11</t>
  </si>
  <si>
    <t>Bre-12</t>
  </si>
  <si>
    <t>x42 photocopies</t>
  </si>
  <si>
    <t>Bre-13</t>
  </si>
  <si>
    <t>x20 photocopies</t>
  </si>
  <si>
    <t>Bre-14</t>
  </si>
  <si>
    <t>From December 2011</t>
  </si>
  <si>
    <t>04/01</t>
  </si>
  <si>
    <t>phone-11</t>
  </si>
  <si>
    <t>21/01</t>
  </si>
  <si>
    <t>internet credit</t>
  </si>
  <si>
    <t>22/01</t>
  </si>
  <si>
    <t>yde-dla</t>
  </si>
  <si>
    <t>travelling expense</t>
  </si>
  <si>
    <t>jbr-5</t>
  </si>
  <si>
    <t>dla-yde</t>
  </si>
  <si>
    <t>jbr-7</t>
  </si>
  <si>
    <t>lodging</t>
  </si>
  <si>
    <t>jbr-6</t>
  </si>
  <si>
    <t xml:space="preserve">Intercity Transport </t>
  </si>
  <si>
    <t>Lodging e-activism</t>
  </si>
  <si>
    <t>Feeding e-activism</t>
  </si>
  <si>
    <t>fee precourse exam</t>
  </si>
  <si>
    <t>jbr-2</t>
  </si>
  <si>
    <t xml:space="preserve">x2 text books </t>
  </si>
  <si>
    <t>jbr-3</t>
  </si>
  <si>
    <t>fee language course</t>
  </si>
  <si>
    <t>jbr-4</t>
  </si>
  <si>
    <t>Used January 2012</t>
  </si>
  <si>
    <t>passing to February 2012</t>
  </si>
  <si>
    <t>From LAGA</t>
  </si>
  <si>
    <t>From Ofir</t>
  </si>
  <si>
    <t>x2 printing</t>
  </si>
  <si>
    <t xml:space="preserve">      TOTAL EXPENDITURE JANUARY 2012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</si>
</sst>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&quot;£&quot;#,##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8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200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200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49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/>
    </xf>
    <xf numFmtId="200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3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3" fontId="1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00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/>
    </xf>
    <xf numFmtId="3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200" fontId="0" fillId="0" borderId="1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1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00" fontId="0" fillId="0" borderId="17" xfId="0" applyNumberFormat="1" applyFont="1" applyBorder="1" applyAlignment="1">
      <alignment/>
    </xf>
    <xf numFmtId="200" fontId="0" fillId="34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10" sqref="K10"/>
    </sheetView>
  </sheetViews>
  <sheetFormatPr defaultColWidth="0" defaultRowHeight="12.75" zeroHeight="1"/>
  <cols>
    <col min="1" max="1" width="5.140625" style="1" customWidth="1"/>
    <col min="2" max="2" width="10.28125" style="8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48" customWidth="1"/>
    <col min="9" max="9" width="8.28125" style="6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07"/>
      <c r="I1" s="5"/>
    </row>
    <row r="2" spans="1:9" ht="17.25" customHeight="1">
      <c r="A2" s="21"/>
      <c r="B2" s="119" t="s">
        <v>120</v>
      </c>
      <c r="C2" s="120"/>
      <c r="D2" s="120"/>
      <c r="E2" s="120"/>
      <c r="F2" s="120"/>
      <c r="G2" s="120"/>
      <c r="H2" s="120"/>
      <c r="I2" s="31"/>
    </row>
    <row r="3" spans="1:9" s="25" customFormat="1" ht="18" customHeight="1">
      <c r="A3" s="22"/>
      <c r="B3" s="98"/>
      <c r="C3" s="23"/>
      <c r="D3" s="23"/>
      <c r="E3" s="23"/>
      <c r="F3" s="23"/>
      <c r="G3" s="23"/>
      <c r="H3" s="108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109" t="s">
        <v>6</v>
      </c>
      <c r="I4" s="30" t="s">
        <v>8</v>
      </c>
    </row>
    <row r="5" spans="1:13" ht="18.75" customHeight="1">
      <c r="A5" s="33"/>
      <c r="B5" s="34" t="s">
        <v>11</v>
      </c>
      <c r="C5" s="33"/>
      <c r="D5" s="33"/>
      <c r="E5" s="33"/>
      <c r="F5" s="39"/>
      <c r="G5" s="36"/>
      <c r="H5" s="110">
        <v>0</v>
      </c>
      <c r="I5" s="35">
        <v>500</v>
      </c>
      <c r="K5" t="s">
        <v>12</v>
      </c>
      <c r="L5" t="s">
        <v>13</v>
      </c>
      <c r="M5" s="2">
        <v>505</v>
      </c>
    </row>
    <row r="6" spans="2:13" ht="12.75">
      <c r="B6" s="40"/>
      <c r="C6" s="22"/>
      <c r="D6" s="22"/>
      <c r="E6" s="22"/>
      <c r="F6" s="41"/>
      <c r="H6" s="48">
        <f>H5-B6</f>
        <v>0</v>
      </c>
      <c r="I6" s="32">
        <f>+B6/M6</f>
        <v>0</v>
      </c>
      <c r="M6" s="2">
        <v>505</v>
      </c>
    </row>
    <row r="7" spans="2:13" ht="12.75">
      <c r="B7" s="40"/>
      <c r="C7" s="22"/>
      <c r="D7" s="22"/>
      <c r="E7" s="22"/>
      <c r="F7" s="41"/>
      <c r="I7" s="32"/>
      <c r="M7" s="2">
        <v>505</v>
      </c>
    </row>
    <row r="8" spans="2:13" ht="12.75">
      <c r="B8" s="50">
        <f>+B21</f>
        <v>12500</v>
      </c>
      <c r="C8" s="51"/>
      <c r="D8" s="51" t="s">
        <v>14</v>
      </c>
      <c r="E8" s="52" t="s">
        <v>83</v>
      </c>
      <c r="F8" s="53"/>
      <c r="G8" s="54"/>
      <c r="H8" s="111">
        <f>H7-B8</f>
        <v>-12500</v>
      </c>
      <c r="I8" s="55">
        <f aca="true" t="shared" si="0" ref="I8:I22">+B8/M8</f>
        <v>24.752475247524753</v>
      </c>
      <c r="M8" s="2">
        <v>505</v>
      </c>
    </row>
    <row r="9" spans="2:13" ht="12.75">
      <c r="B9" s="50">
        <f>+B32</f>
        <v>12350</v>
      </c>
      <c r="C9" s="51"/>
      <c r="D9" s="51" t="s">
        <v>15</v>
      </c>
      <c r="E9" s="52" t="s">
        <v>85</v>
      </c>
      <c r="F9" s="53"/>
      <c r="G9" s="54"/>
      <c r="H9" s="111">
        <f aca="true" t="shared" si="1" ref="H9:H72">H8-B9</f>
        <v>-24850</v>
      </c>
      <c r="I9" s="55">
        <f t="shared" si="0"/>
        <v>24.455445544554454</v>
      </c>
      <c r="M9" s="2">
        <v>505</v>
      </c>
    </row>
    <row r="10" spans="2:13" ht="12.75">
      <c r="B10" s="50">
        <f>+B47</f>
        <v>118800</v>
      </c>
      <c r="C10" s="51"/>
      <c r="D10" s="51" t="s">
        <v>16</v>
      </c>
      <c r="E10" s="52" t="s">
        <v>84</v>
      </c>
      <c r="F10" s="53"/>
      <c r="G10" s="54"/>
      <c r="H10" s="111">
        <f t="shared" si="1"/>
        <v>-143650</v>
      </c>
      <c r="I10" s="55">
        <f t="shared" si="0"/>
        <v>235.24752475247524</v>
      </c>
      <c r="M10" s="2">
        <v>505</v>
      </c>
    </row>
    <row r="11" spans="2:13" ht="12.75">
      <c r="B11" s="50">
        <v>0</v>
      </c>
      <c r="C11" s="51"/>
      <c r="D11" s="51" t="s">
        <v>17</v>
      </c>
      <c r="E11" s="52" t="s">
        <v>18</v>
      </c>
      <c r="F11" s="53"/>
      <c r="G11" s="54"/>
      <c r="H11" s="111">
        <f t="shared" si="1"/>
        <v>-143650</v>
      </c>
      <c r="I11" s="55">
        <f t="shared" si="0"/>
        <v>0</v>
      </c>
      <c r="M11" s="2">
        <v>505</v>
      </c>
    </row>
    <row r="12" spans="1:13" s="2" customFormat="1" ht="12.75">
      <c r="A12" s="56"/>
      <c r="B12" s="50"/>
      <c r="C12" s="51"/>
      <c r="D12" s="51" t="s">
        <v>19</v>
      </c>
      <c r="E12" s="52"/>
      <c r="F12" s="53"/>
      <c r="G12" s="54"/>
      <c r="H12" s="111">
        <f t="shared" si="1"/>
        <v>-143650</v>
      </c>
      <c r="I12" s="55">
        <f t="shared" si="0"/>
        <v>0</v>
      </c>
      <c r="M12" s="2">
        <v>505</v>
      </c>
    </row>
    <row r="13" spans="1:13" s="2" customFormat="1" ht="12.75">
      <c r="A13" s="56"/>
      <c r="B13" s="50">
        <f>+B103</f>
        <v>315450</v>
      </c>
      <c r="C13" s="51"/>
      <c r="D13" s="51" t="s">
        <v>20</v>
      </c>
      <c r="E13" s="52" t="s">
        <v>21</v>
      </c>
      <c r="F13" s="53"/>
      <c r="G13" s="54"/>
      <c r="H13" s="111">
        <f t="shared" si="1"/>
        <v>-459100</v>
      </c>
      <c r="I13" s="55">
        <f t="shared" si="0"/>
        <v>624.6534653465346</v>
      </c>
      <c r="M13" s="2">
        <v>505</v>
      </c>
    </row>
    <row r="14" spans="1:13" s="2" customFormat="1" ht="12.75">
      <c r="A14" s="56"/>
      <c r="B14" s="50">
        <f>+B172</f>
        <v>99350</v>
      </c>
      <c r="C14" s="51"/>
      <c r="D14" s="51" t="s">
        <v>22</v>
      </c>
      <c r="E14" s="52" t="s">
        <v>23</v>
      </c>
      <c r="F14" s="53"/>
      <c r="G14" s="54"/>
      <c r="H14" s="111">
        <f t="shared" si="1"/>
        <v>-558450</v>
      </c>
      <c r="I14" s="55">
        <f t="shared" si="0"/>
        <v>196.73267326732673</v>
      </c>
      <c r="M14" s="2">
        <v>505</v>
      </c>
    </row>
    <row r="15" spans="1:13" s="2" customFormat="1" ht="12.75">
      <c r="A15" s="56"/>
      <c r="B15" s="50">
        <f>SUM(B8:B14)</f>
        <v>558450</v>
      </c>
      <c r="C15" s="51"/>
      <c r="D15" s="51" t="s">
        <v>166</v>
      </c>
      <c r="E15" s="52"/>
      <c r="F15" s="53"/>
      <c r="G15" s="54"/>
      <c r="H15" s="111">
        <f t="shared" si="1"/>
        <v>-1116900</v>
      </c>
      <c r="I15" s="55">
        <f t="shared" si="0"/>
        <v>1105.8415841584158</v>
      </c>
      <c r="M15" s="2">
        <v>505</v>
      </c>
    </row>
    <row r="16" spans="1:13" s="2" customFormat="1" ht="12.75">
      <c r="A16" s="56"/>
      <c r="B16" s="57"/>
      <c r="C16" s="58"/>
      <c r="D16" s="58"/>
      <c r="E16" s="59"/>
      <c r="F16" s="60"/>
      <c r="G16" s="61"/>
      <c r="H16" s="105"/>
      <c r="I16" s="62">
        <f t="shared" si="0"/>
        <v>0</v>
      </c>
      <c r="M16" s="2">
        <v>505</v>
      </c>
    </row>
    <row r="17" spans="2:13" ht="12.75">
      <c r="B17" s="48"/>
      <c r="D17" s="22"/>
      <c r="E17" s="63"/>
      <c r="F17" s="64"/>
      <c r="G17" s="65"/>
      <c r="H17" s="105"/>
      <c r="I17" s="62">
        <f t="shared" si="0"/>
        <v>0</v>
      </c>
      <c r="M17" s="2">
        <v>505</v>
      </c>
    </row>
    <row r="18" spans="1:13" s="72" customFormat="1" ht="13.5" thickBot="1">
      <c r="A18" s="66"/>
      <c r="B18" s="67">
        <f>+B21+B32+B47+B103+B172</f>
        <v>558450</v>
      </c>
      <c r="C18" s="68" t="s">
        <v>24</v>
      </c>
      <c r="D18" s="68"/>
      <c r="E18" s="69"/>
      <c r="F18" s="70"/>
      <c r="G18" s="71"/>
      <c r="H18" s="112">
        <f t="shared" si="1"/>
        <v>-558450</v>
      </c>
      <c r="I18" s="104">
        <f t="shared" si="0"/>
        <v>1105.8415841584158</v>
      </c>
      <c r="M18" s="73">
        <v>505</v>
      </c>
    </row>
    <row r="19" spans="4:13" ht="12.75">
      <c r="D19" s="22"/>
      <c r="H19" s="105"/>
      <c r="I19" s="62">
        <f t="shared" si="0"/>
        <v>0</v>
      </c>
      <c r="M19" s="2">
        <v>505</v>
      </c>
    </row>
    <row r="20" spans="4:13" ht="12.75">
      <c r="D20" s="22"/>
      <c r="H20" s="105"/>
      <c r="I20" s="62">
        <f t="shared" si="0"/>
        <v>0</v>
      </c>
      <c r="M20" s="2">
        <v>505</v>
      </c>
    </row>
    <row r="21" spans="1:13" s="73" customFormat="1" ht="13.5" thickBot="1">
      <c r="A21" s="81"/>
      <c r="B21" s="85">
        <f>+B29</f>
        <v>12500</v>
      </c>
      <c r="C21" s="81"/>
      <c r="D21" s="68" t="s">
        <v>14</v>
      </c>
      <c r="E21" s="81"/>
      <c r="F21" s="82"/>
      <c r="G21" s="82"/>
      <c r="H21" s="112">
        <f t="shared" si="1"/>
        <v>-12500</v>
      </c>
      <c r="I21" s="104">
        <f t="shared" si="0"/>
        <v>24.752475247524753</v>
      </c>
      <c r="M21" s="73">
        <v>505</v>
      </c>
    </row>
    <row r="22" spans="4:13" ht="12.75">
      <c r="D22" s="22"/>
      <c r="H22" s="105"/>
      <c r="I22" s="62">
        <f t="shared" si="0"/>
        <v>0</v>
      </c>
      <c r="M22" s="2">
        <v>505</v>
      </c>
    </row>
    <row r="23" spans="4:13" ht="12.75">
      <c r="D23" s="22"/>
      <c r="H23" s="105"/>
      <c r="I23" s="32">
        <f>+B23/M23</f>
        <v>0</v>
      </c>
      <c r="M23" s="2">
        <v>505</v>
      </c>
    </row>
    <row r="24" spans="2:13" ht="12.75">
      <c r="B24" s="8">
        <v>2500</v>
      </c>
      <c r="C24" s="1" t="s">
        <v>0</v>
      </c>
      <c r="D24" s="22" t="s">
        <v>25</v>
      </c>
      <c r="E24" s="1" t="s">
        <v>25</v>
      </c>
      <c r="F24" s="37" t="s">
        <v>39</v>
      </c>
      <c r="G24" s="37" t="s">
        <v>86</v>
      </c>
      <c r="H24" s="105">
        <f t="shared" si="1"/>
        <v>-2500</v>
      </c>
      <c r="I24" s="32">
        <v>5</v>
      </c>
      <c r="K24" t="s">
        <v>0</v>
      </c>
      <c r="M24" s="2">
        <v>505</v>
      </c>
    </row>
    <row r="25" spans="2:13" ht="12.75">
      <c r="B25" s="8">
        <v>2500</v>
      </c>
      <c r="C25" s="1" t="s">
        <v>0</v>
      </c>
      <c r="D25" s="22" t="s">
        <v>25</v>
      </c>
      <c r="E25" s="1" t="s">
        <v>25</v>
      </c>
      <c r="F25" s="37" t="s">
        <v>40</v>
      </c>
      <c r="G25" s="37" t="s">
        <v>87</v>
      </c>
      <c r="H25" s="105">
        <f t="shared" si="1"/>
        <v>-5000</v>
      </c>
      <c r="I25" s="32">
        <v>5</v>
      </c>
      <c r="K25" t="s">
        <v>0</v>
      </c>
      <c r="M25" s="2">
        <v>505</v>
      </c>
    </row>
    <row r="26" spans="2:13" ht="12.75">
      <c r="B26" s="48">
        <v>2500</v>
      </c>
      <c r="C26" s="1" t="s">
        <v>0</v>
      </c>
      <c r="D26" s="22" t="s">
        <v>25</v>
      </c>
      <c r="E26" s="1" t="s">
        <v>25</v>
      </c>
      <c r="F26" s="37" t="s">
        <v>32</v>
      </c>
      <c r="G26" s="37" t="s">
        <v>88</v>
      </c>
      <c r="H26" s="105">
        <f t="shared" si="1"/>
        <v>-7500</v>
      </c>
      <c r="I26" s="32">
        <v>5</v>
      </c>
      <c r="K26" t="s">
        <v>0</v>
      </c>
      <c r="M26" s="2">
        <v>505</v>
      </c>
    </row>
    <row r="27" spans="2:13" ht="12.75">
      <c r="B27" s="8">
        <v>2500</v>
      </c>
      <c r="C27" s="1" t="s">
        <v>0</v>
      </c>
      <c r="D27" s="22" t="s">
        <v>25</v>
      </c>
      <c r="E27" s="1" t="s">
        <v>25</v>
      </c>
      <c r="F27" s="37" t="s">
        <v>62</v>
      </c>
      <c r="G27" s="37" t="s">
        <v>89</v>
      </c>
      <c r="H27" s="105">
        <f t="shared" si="1"/>
        <v>-10000</v>
      </c>
      <c r="I27" s="32">
        <v>5</v>
      </c>
      <c r="K27" t="s">
        <v>0</v>
      </c>
      <c r="M27" s="2">
        <v>505</v>
      </c>
    </row>
    <row r="28" spans="2:13" ht="12.75">
      <c r="B28" s="8">
        <v>2500</v>
      </c>
      <c r="C28" s="1" t="s">
        <v>0</v>
      </c>
      <c r="D28" s="22" t="s">
        <v>25</v>
      </c>
      <c r="E28" s="1" t="s">
        <v>25</v>
      </c>
      <c r="F28" s="37" t="s">
        <v>64</v>
      </c>
      <c r="G28" s="37" t="s">
        <v>90</v>
      </c>
      <c r="H28" s="105">
        <f t="shared" si="1"/>
        <v>-12500</v>
      </c>
      <c r="I28" s="32">
        <v>5</v>
      </c>
      <c r="K28" t="s">
        <v>0</v>
      </c>
      <c r="M28" s="2">
        <v>505</v>
      </c>
    </row>
    <row r="29" spans="1:13" s="79" customFormat="1" ht="12.75">
      <c r="A29" s="75"/>
      <c r="B29" s="83">
        <f>SUM(B24:B28)</f>
        <v>12500</v>
      </c>
      <c r="C29" s="84" t="s">
        <v>0</v>
      </c>
      <c r="D29" s="75"/>
      <c r="E29" s="75"/>
      <c r="F29" s="77"/>
      <c r="G29" s="77"/>
      <c r="H29" s="106"/>
      <c r="I29" s="78">
        <f aca="true" t="shared" si="2" ref="I29:I34">+B29/M29</f>
        <v>24.752475247524753</v>
      </c>
      <c r="M29" s="80">
        <v>505</v>
      </c>
    </row>
    <row r="30" spans="1:13" s="25" customFormat="1" ht="12.75">
      <c r="A30" s="22"/>
      <c r="B30" s="40"/>
      <c r="C30" s="99"/>
      <c r="D30" s="22"/>
      <c r="E30" s="22"/>
      <c r="F30" s="41"/>
      <c r="G30" s="41"/>
      <c r="H30" s="105"/>
      <c r="I30" s="100">
        <f t="shared" si="2"/>
        <v>0</v>
      </c>
      <c r="M30" s="47">
        <v>505</v>
      </c>
    </row>
    <row r="31" spans="4:13" ht="12.75">
      <c r="D31" s="22"/>
      <c r="H31" s="105"/>
      <c r="I31" s="32">
        <f t="shared" si="2"/>
        <v>0</v>
      </c>
      <c r="M31" s="2">
        <v>505</v>
      </c>
    </row>
    <row r="32" spans="1:13" s="73" customFormat="1" ht="13.5" thickBot="1">
      <c r="A32" s="81"/>
      <c r="B32" s="85">
        <f>B44+B39</f>
        <v>12350</v>
      </c>
      <c r="C32" s="81"/>
      <c r="D32" s="68" t="s">
        <v>15</v>
      </c>
      <c r="E32" s="81"/>
      <c r="F32" s="82"/>
      <c r="G32" s="82"/>
      <c r="H32" s="112">
        <f t="shared" si="1"/>
        <v>-12350</v>
      </c>
      <c r="I32" s="88">
        <f t="shared" si="2"/>
        <v>24.455445544554454</v>
      </c>
      <c r="M32" s="73">
        <v>505</v>
      </c>
    </row>
    <row r="33" spans="4:13" ht="12.75">
      <c r="D33" s="22"/>
      <c r="H33" s="105"/>
      <c r="I33" s="32">
        <f t="shared" si="2"/>
        <v>0</v>
      </c>
      <c r="M33" s="2">
        <v>505</v>
      </c>
    </row>
    <row r="34" spans="4:13" ht="12.75">
      <c r="D34" s="22"/>
      <c r="H34" s="105"/>
      <c r="I34" s="32">
        <f t="shared" si="2"/>
        <v>0</v>
      </c>
      <c r="M34" s="2">
        <v>505</v>
      </c>
    </row>
    <row r="35" spans="2:13" ht="12.75">
      <c r="B35" s="8">
        <v>800</v>
      </c>
      <c r="C35" s="22" t="s">
        <v>46</v>
      </c>
      <c r="D35" s="44" t="s">
        <v>75</v>
      </c>
      <c r="E35" s="1" t="s">
        <v>47</v>
      </c>
      <c r="F35" s="41" t="s">
        <v>91</v>
      </c>
      <c r="G35" s="37" t="s">
        <v>92</v>
      </c>
      <c r="H35" s="105">
        <f t="shared" si="1"/>
        <v>-800</v>
      </c>
      <c r="I35" s="32">
        <v>1.6</v>
      </c>
      <c r="K35" t="s">
        <v>35</v>
      </c>
      <c r="M35" s="2">
        <v>505</v>
      </c>
    </row>
    <row r="36" spans="2:13" ht="12.75">
      <c r="B36" s="8">
        <v>1000</v>
      </c>
      <c r="C36" s="1" t="s">
        <v>46</v>
      </c>
      <c r="D36" s="22" t="s">
        <v>75</v>
      </c>
      <c r="E36" s="1" t="s">
        <v>47</v>
      </c>
      <c r="F36" s="41" t="s">
        <v>91</v>
      </c>
      <c r="G36" s="37" t="s">
        <v>93</v>
      </c>
      <c r="H36" s="105">
        <f t="shared" si="1"/>
        <v>-1800</v>
      </c>
      <c r="I36" s="32">
        <v>2</v>
      </c>
      <c r="K36" t="s">
        <v>35</v>
      </c>
      <c r="M36" s="2">
        <v>505</v>
      </c>
    </row>
    <row r="37" spans="1:13" s="79" customFormat="1" ht="12.75">
      <c r="A37" s="1"/>
      <c r="B37" s="8">
        <v>400</v>
      </c>
      <c r="C37" s="86" t="s">
        <v>46</v>
      </c>
      <c r="D37" s="44" t="s">
        <v>75</v>
      </c>
      <c r="E37" s="86" t="s">
        <v>47</v>
      </c>
      <c r="F37" s="42" t="s">
        <v>91</v>
      </c>
      <c r="G37" s="87" t="s">
        <v>89</v>
      </c>
      <c r="H37" s="105">
        <f t="shared" si="1"/>
        <v>-2200</v>
      </c>
      <c r="I37" s="32">
        <v>0.8</v>
      </c>
      <c r="J37"/>
      <c r="K37" t="s">
        <v>35</v>
      </c>
      <c r="L37"/>
      <c r="M37" s="2">
        <v>505</v>
      </c>
    </row>
    <row r="38" spans="2:13" ht="12.75">
      <c r="B38" s="8">
        <v>400</v>
      </c>
      <c r="C38" s="86" t="s">
        <v>46</v>
      </c>
      <c r="D38" s="44" t="s">
        <v>75</v>
      </c>
      <c r="E38" s="86" t="s">
        <v>47</v>
      </c>
      <c r="F38" s="41" t="s">
        <v>91</v>
      </c>
      <c r="G38" s="87" t="s">
        <v>94</v>
      </c>
      <c r="H38" s="105">
        <f t="shared" si="1"/>
        <v>-2600</v>
      </c>
      <c r="I38" s="32">
        <v>0.8</v>
      </c>
      <c r="K38" t="s">
        <v>35</v>
      </c>
      <c r="M38" s="2">
        <v>505</v>
      </c>
    </row>
    <row r="39" spans="1:13" s="79" customFormat="1" ht="12.75">
      <c r="A39" s="75"/>
      <c r="B39" s="83">
        <f>SUM(B35:B38)</f>
        <v>2600</v>
      </c>
      <c r="C39" s="84" t="s">
        <v>95</v>
      </c>
      <c r="D39" s="114"/>
      <c r="E39" s="114"/>
      <c r="F39" s="77"/>
      <c r="G39" s="115"/>
      <c r="H39" s="106"/>
      <c r="I39" s="78">
        <v>0.8</v>
      </c>
      <c r="K39" s="79" t="s">
        <v>35</v>
      </c>
      <c r="M39" s="80">
        <v>505</v>
      </c>
    </row>
    <row r="40" spans="3:13" ht="12.75">
      <c r="C40" s="86"/>
      <c r="D40" s="44"/>
      <c r="E40" s="86"/>
      <c r="F40" s="41"/>
      <c r="G40" s="87"/>
      <c r="H40" s="105"/>
      <c r="I40" s="32">
        <v>0.8</v>
      </c>
      <c r="K40" t="s">
        <v>35</v>
      </c>
      <c r="M40" s="2">
        <v>505</v>
      </c>
    </row>
    <row r="41" spans="4:13" ht="12.75">
      <c r="D41" s="22"/>
      <c r="H41" s="105"/>
      <c r="I41" s="32">
        <v>0.8</v>
      </c>
      <c r="K41" t="s">
        <v>35</v>
      </c>
      <c r="M41" s="2">
        <v>500</v>
      </c>
    </row>
    <row r="42" spans="2:13" ht="12.75">
      <c r="B42" s="8">
        <v>6750</v>
      </c>
      <c r="C42" s="1" t="s">
        <v>96</v>
      </c>
      <c r="D42" s="22" t="s">
        <v>75</v>
      </c>
      <c r="E42" s="1" t="s">
        <v>23</v>
      </c>
      <c r="F42" s="41" t="s">
        <v>97</v>
      </c>
      <c r="G42" s="37" t="s">
        <v>87</v>
      </c>
      <c r="H42" s="105">
        <f t="shared" si="1"/>
        <v>-6750</v>
      </c>
      <c r="I42" s="32">
        <v>13.5</v>
      </c>
      <c r="K42" t="s">
        <v>35</v>
      </c>
      <c r="M42" s="2">
        <v>500</v>
      </c>
    </row>
    <row r="43" spans="1:13" s="79" customFormat="1" ht="12.75">
      <c r="A43" s="1"/>
      <c r="B43" s="8">
        <v>3000</v>
      </c>
      <c r="C43" s="1" t="s">
        <v>72</v>
      </c>
      <c r="D43" s="22" t="s">
        <v>75</v>
      </c>
      <c r="E43" s="1" t="s">
        <v>23</v>
      </c>
      <c r="F43" s="41" t="s">
        <v>98</v>
      </c>
      <c r="G43" s="37" t="s">
        <v>89</v>
      </c>
      <c r="H43" s="105">
        <f t="shared" si="1"/>
        <v>-9750</v>
      </c>
      <c r="I43" s="32">
        <v>6</v>
      </c>
      <c r="J43"/>
      <c r="K43" t="s">
        <v>35</v>
      </c>
      <c r="L43"/>
      <c r="M43" s="2">
        <v>500</v>
      </c>
    </row>
    <row r="44" spans="1:13" s="79" customFormat="1" ht="12.75">
      <c r="A44" s="75"/>
      <c r="B44" s="83">
        <f>SUM(B42:B43)</f>
        <v>9750</v>
      </c>
      <c r="C44" s="84" t="s">
        <v>76</v>
      </c>
      <c r="D44" s="75"/>
      <c r="E44" s="75"/>
      <c r="F44" s="77"/>
      <c r="G44" s="77"/>
      <c r="H44" s="106"/>
      <c r="I44" s="78">
        <f aca="true" t="shared" si="3" ref="I44:I49">+B44/M44</f>
        <v>19.306930693069308</v>
      </c>
      <c r="M44" s="80">
        <v>505</v>
      </c>
    </row>
    <row r="45" spans="1:13" s="25" customFormat="1" ht="12.75">
      <c r="A45" s="22"/>
      <c r="B45" s="101"/>
      <c r="C45" s="99"/>
      <c r="D45" s="22"/>
      <c r="E45" s="22"/>
      <c r="F45" s="41"/>
      <c r="G45" s="41"/>
      <c r="H45" s="105"/>
      <c r="I45" s="100">
        <f t="shared" si="3"/>
        <v>0</v>
      </c>
      <c r="M45" s="47">
        <v>505</v>
      </c>
    </row>
    <row r="46" spans="1:13" s="73" customFormat="1" ht="14.25" customHeight="1" thickBot="1">
      <c r="A46" s="1"/>
      <c r="B46" s="8"/>
      <c r="C46" s="1"/>
      <c r="D46" s="22"/>
      <c r="E46" s="1"/>
      <c r="F46" s="37"/>
      <c r="G46" s="37"/>
      <c r="H46" s="105"/>
      <c r="I46" s="32">
        <f t="shared" si="3"/>
        <v>0</v>
      </c>
      <c r="J46"/>
      <c r="K46"/>
      <c r="L46"/>
      <c r="M46" s="2">
        <v>505</v>
      </c>
    </row>
    <row r="47" spans="1:13" ht="13.5" thickBot="1">
      <c r="A47" s="81"/>
      <c r="B47" s="85">
        <f>B62+B84+B91+B96+B100</f>
        <v>118800</v>
      </c>
      <c r="C47" s="81"/>
      <c r="D47" s="68" t="s">
        <v>16</v>
      </c>
      <c r="E47" s="81"/>
      <c r="F47" s="82"/>
      <c r="G47" s="82"/>
      <c r="H47" s="112">
        <f t="shared" si="1"/>
        <v>-118800</v>
      </c>
      <c r="I47" s="88">
        <f t="shared" si="3"/>
        <v>235.24752475247524</v>
      </c>
      <c r="J47" s="73"/>
      <c r="K47" s="73"/>
      <c r="L47" s="73"/>
      <c r="M47" s="73">
        <v>505</v>
      </c>
    </row>
    <row r="48" spans="4:13" ht="12.75">
      <c r="D48" s="22"/>
      <c r="H48" s="105"/>
      <c r="I48" s="32">
        <f t="shared" si="3"/>
        <v>0</v>
      </c>
      <c r="M48" s="2">
        <v>505</v>
      </c>
    </row>
    <row r="49" spans="4:13" ht="12.75">
      <c r="D49" s="22"/>
      <c r="H49" s="105"/>
      <c r="I49" s="32">
        <f t="shared" si="3"/>
        <v>0</v>
      </c>
      <c r="M49" s="2">
        <v>505</v>
      </c>
    </row>
    <row r="50" spans="2:13" ht="12.75">
      <c r="B50" s="43">
        <v>2000</v>
      </c>
      <c r="C50" s="22" t="s">
        <v>0</v>
      </c>
      <c r="D50" s="22" t="s">
        <v>34</v>
      </c>
      <c r="E50" s="22" t="s">
        <v>35</v>
      </c>
      <c r="F50" s="37" t="s">
        <v>26</v>
      </c>
      <c r="G50" s="41" t="s">
        <v>99</v>
      </c>
      <c r="H50" s="105">
        <f t="shared" si="1"/>
        <v>-2000</v>
      </c>
      <c r="I50" s="32">
        <v>4</v>
      </c>
      <c r="K50" t="s">
        <v>0</v>
      </c>
      <c r="M50" s="2">
        <v>505</v>
      </c>
    </row>
    <row r="51" spans="1:13" ht="12.75">
      <c r="A51" s="22"/>
      <c r="B51" s="40">
        <v>2000</v>
      </c>
      <c r="C51" s="22" t="s">
        <v>0</v>
      </c>
      <c r="D51" s="22" t="s">
        <v>34</v>
      </c>
      <c r="E51" s="22" t="s">
        <v>35</v>
      </c>
      <c r="F51" s="37" t="s">
        <v>27</v>
      </c>
      <c r="G51" s="41" t="s">
        <v>92</v>
      </c>
      <c r="H51" s="105">
        <f t="shared" si="1"/>
        <v>-4000</v>
      </c>
      <c r="I51" s="32">
        <v>4</v>
      </c>
      <c r="J51" s="25"/>
      <c r="K51" t="s">
        <v>0</v>
      </c>
      <c r="L51" s="25"/>
      <c r="M51" s="2">
        <v>505</v>
      </c>
    </row>
    <row r="52" spans="2:13" ht="12.75">
      <c r="B52" s="40">
        <v>1000</v>
      </c>
      <c r="C52" s="22" t="s">
        <v>0</v>
      </c>
      <c r="D52" s="22" t="s">
        <v>34</v>
      </c>
      <c r="E52" s="1" t="s">
        <v>35</v>
      </c>
      <c r="F52" s="87" t="s">
        <v>56</v>
      </c>
      <c r="G52" s="37" t="s">
        <v>100</v>
      </c>
      <c r="H52" s="105">
        <f t="shared" si="1"/>
        <v>-5000</v>
      </c>
      <c r="I52" s="32">
        <v>2</v>
      </c>
      <c r="K52" t="s">
        <v>0</v>
      </c>
      <c r="M52" s="2">
        <v>505</v>
      </c>
    </row>
    <row r="53" spans="2:13" ht="12.75">
      <c r="B53" s="40">
        <v>1000</v>
      </c>
      <c r="C53" s="22" t="s">
        <v>0</v>
      </c>
      <c r="D53" s="22" t="s">
        <v>34</v>
      </c>
      <c r="E53" s="1" t="s">
        <v>35</v>
      </c>
      <c r="F53" s="87" t="s">
        <v>28</v>
      </c>
      <c r="G53" s="37" t="s">
        <v>100</v>
      </c>
      <c r="H53" s="105">
        <f t="shared" si="1"/>
        <v>-6000</v>
      </c>
      <c r="I53" s="32">
        <v>2</v>
      </c>
      <c r="K53" t="s">
        <v>0</v>
      </c>
      <c r="M53" s="2">
        <v>505</v>
      </c>
    </row>
    <row r="54" spans="2:13" ht="12.75">
      <c r="B54" s="8">
        <v>2000</v>
      </c>
      <c r="C54" s="86" t="s">
        <v>0</v>
      </c>
      <c r="D54" s="44" t="s">
        <v>34</v>
      </c>
      <c r="E54" s="86" t="s">
        <v>35</v>
      </c>
      <c r="F54" s="87" t="s">
        <v>57</v>
      </c>
      <c r="G54" s="87" t="s">
        <v>101</v>
      </c>
      <c r="H54" s="105">
        <f t="shared" si="1"/>
        <v>-8000</v>
      </c>
      <c r="I54" s="32">
        <v>4</v>
      </c>
      <c r="K54" t="s">
        <v>0</v>
      </c>
      <c r="M54" s="2">
        <v>505</v>
      </c>
    </row>
    <row r="55" spans="2:13" ht="12.75">
      <c r="B55" s="8">
        <v>2000</v>
      </c>
      <c r="C55" s="86" t="s">
        <v>0</v>
      </c>
      <c r="D55" s="44" t="s">
        <v>34</v>
      </c>
      <c r="E55" s="86" t="s">
        <v>35</v>
      </c>
      <c r="F55" s="87" t="s">
        <v>29</v>
      </c>
      <c r="G55" s="87" t="s">
        <v>102</v>
      </c>
      <c r="H55" s="105">
        <f t="shared" si="1"/>
        <v>-10000</v>
      </c>
      <c r="I55" s="32">
        <v>4</v>
      </c>
      <c r="K55" t="s">
        <v>0</v>
      </c>
      <c r="M55" s="2">
        <v>505</v>
      </c>
    </row>
    <row r="56" spans="2:13" ht="12.75">
      <c r="B56" s="8">
        <v>2000</v>
      </c>
      <c r="C56" s="1" t="s">
        <v>0</v>
      </c>
      <c r="D56" s="22" t="s">
        <v>34</v>
      </c>
      <c r="E56" s="1" t="s">
        <v>35</v>
      </c>
      <c r="F56" s="37" t="s">
        <v>30</v>
      </c>
      <c r="G56" s="37" t="s">
        <v>86</v>
      </c>
      <c r="H56" s="105">
        <f t="shared" si="1"/>
        <v>-12000</v>
      </c>
      <c r="I56" s="32">
        <v>4</v>
      </c>
      <c r="K56" t="s">
        <v>0</v>
      </c>
      <c r="M56" s="2">
        <v>505</v>
      </c>
    </row>
    <row r="57" spans="2:13" ht="12.75">
      <c r="B57" s="8">
        <v>3000</v>
      </c>
      <c r="C57" s="1" t="s">
        <v>0</v>
      </c>
      <c r="D57" s="22" t="s">
        <v>34</v>
      </c>
      <c r="E57" s="1" t="s">
        <v>35</v>
      </c>
      <c r="F57" s="37" t="s">
        <v>60</v>
      </c>
      <c r="G57" s="37" t="s">
        <v>87</v>
      </c>
      <c r="H57" s="105">
        <f t="shared" si="1"/>
        <v>-15000</v>
      </c>
      <c r="I57" s="32">
        <v>6</v>
      </c>
      <c r="K57" t="s">
        <v>0</v>
      </c>
      <c r="M57" s="2">
        <v>505</v>
      </c>
    </row>
    <row r="58" spans="2:13" ht="12.75">
      <c r="B58" s="8">
        <v>3000</v>
      </c>
      <c r="C58" s="1" t="s">
        <v>0</v>
      </c>
      <c r="D58" s="22" t="s">
        <v>34</v>
      </c>
      <c r="E58" s="1" t="s">
        <v>35</v>
      </c>
      <c r="F58" s="37" t="s">
        <v>61</v>
      </c>
      <c r="G58" s="37" t="s">
        <v>88</v>
      </c>
      <c r="H58" s="105">
        <f t="shared" si="1"/>
        <v>-18000</v>
      </c>
      <c r="I58" s="32">
        <v>6</v>
      </c>
      <c r="K58" t="s">
        <v>0</v>
      </c>
      <c r="M58" s="2">
        <v>505</v>
      </c>
    </row>
    <row r="59" spans="2:13" ht="12.75">
      <c r="B59" s="8">
        <v>1000</v>
      </c>
      <c r="C59" s="1" t="s">
        <v>0</v>
      </c>
      <c r="D59" s="22" t="s">
        <v>34</v>
      </c>
      <c r="E59" s="1" t="s">
        <v>35</v>
      </c>
      <c r="F59" s="37" t="s">
        <v>33</v>
      </c>
      <c r="G59" s="37" t="s">
        <v>103</v>
      </c>
      <c r="H59" s="105">
        <f t="shared" si="1"/>
        <v>-19000</v>
      </c>
      <c r="I59" s="32">
        <v>2</v>
      </c>
      <c r="K59" t="s">
        <v>0</v>
      </c>
      <c r="M59" s="2">
        <v>505</v>
      </c>
    </row>
    <row r="60" spans="2:13" ht="12.75">
      <c r="B60" s="8">
        <v>1000</v>
      </c>
      <c r="C60" s="1" t="s">
        <v>0</v>
      </c>
      <c r="D60" s="22" t="s">
        <v>34</v>
      </c>
      <c r="E60" s="1" t="s">
        <v>35</v>
      </c>
      <c r="F60" s="37" t="s">
        <v>44</v>
      </c>
      <c r="G60" s="37" t="s">
        <v>103</v>
      </c>
      <c r="H60" s="105">
        <f t="shared" si="1"/>
        <v>-20000</v>
      </c>
      <c r="I60" s="32">
        <v>2</v>
      </c>
      <c r="K60" t="s">
        <v>0</v>
      </c>
      <c r="M60" s="2">
        <v>505</v>
      </c>
    </row>
    <row r="61" spans="1:13" s="49" customFormat="1" ht="12.75">
      <c r="A61" s="1"/>
      <c r="B61" s="8">
        <v>2000</v>
      </c>
      <c r="C61" s="1" t="s">
        <v>0</v>
      </c>
      <c r="D61" s="22" t="s">
        <v>34</v>
      </c>
      <c r="E61" s="1" t="s">
        <v>35</v>
      </c>
      <c r="F61" s="37" t="s">
        <v>65</v>
      </c>
      <c r="G61" s="37" t="s">
        <v>90</v>
      </c>
      <c r="H61" s="105">
        <f t="shared" si="1"/>
        <v>-22000</v>
      </c>
      <c r="I61" s="32">
        <v>4</v>
      </c>
      <c r="J61"/>
      <c r="K61" t="s">
        <v>0</v>
      </c>
      <c r="L61"/>
      <c r="M61" s="2">
        <v>505</v>
      </c>
    </row>
    <row r="62" spans="1:13" ht="12.75">
      <c r="A62" s="75"/>
      <c r="B62" s="83">
        <f>SUM(B50:B61)</f>
        <v>22000</v>
      </c>
      <c r="C62" s="84" t="s">
        <v>48</v>
      </c>
      <c r="D62" s="75"/>
      <c r="E62" s="75"/>
      <c r="F62" s="77"/>
      <c r="G62" s="77"/>
      <c r="H62" s="106"/>
      <c r="I62" s="78">
        <f>+B62/M62</f>
        <v>43.56435643564357</v>
      </c>
      <c r="J62" s="79"/>
      <c r="K62" s="79"/>
      <c r="L62" s="79"/>
      <c r="M62" s="80">
        <v>505</v>
      </c>
    </row>
    <row r="63" spans="4:13" ht="12.75">
      <c r="D63" s="22"/>
      <c r="H63" s="105"/>
      <c r="I63" s="32">
        <f>+B63/M63</f>
        <v>0</v>
      </c>
      <c r="M63" s="2">
        <v>505</v>
      </c>
    </row>
    <row r="64" spans="4:13" ht="12.75">
      <c r="D64" s="22"/>
      <c r="H64" s="105"/>
      <c r="I64" s="32">
        <f>+B64/M64</f>
        <v>0</v>
      </c>
      <c r="M64" s="2">
        <v>505</v>
      </c>
    </row>
    <row r="65" spans="2:13" ht="12.75">
      <c r="B65" s="43">
        <v>800</v>
      </c>
      <c r="C65" s="44" t="s">
        <v>46</v>
      </c>
      <c r="D65" s="22" t="s">
        <v>34</v>
      </c>
      <c r="E65" s="22" t="s">
        <v>47</v>
      </c>
      <c r="F65" s="41" t="s">
        <v>91</v>
      </c>
      <c r="G65" s="37" t="s">
        <v>104</v>
      </c>
      <c r="H65" s="105">
        <f t="shared" si="1"/>
        <v>-800</v>
      </c>
      <c r="I65" s="32">
        <v>1.6</v>
      </c>
      <c r="K65" t="s">
        <v>35</v>
      </c>
      <c r="M65" s="2">
        <v>505</v>
      </c>
    </row>
    <row r="66" spans="1:13" ht="12.75">
      <c r="A66" s="22"/>
      <c r="B66" s="40">
        <v>800</v>
      </c>
      <c r="C66" s="22" t="s">
        <v>46</v>
      </c>
      <c r="D66" s="22" t="s">
        <v>34</v>
      </c>
      <c r="E66" s="22" t="s">
        <v>47</v>
      </c>
      <c r="F66" s="41" t="s">
        <v>91</v>
      </c>
      <c r="G66" s="41" t="s">
        <v>99</v>
      </c>
      <c r="H66" s="105">
        <f t="shared" si="1"/>
        <v>-1600</v>
      </c>
      <c r="I66" s="32">
        <v>1.6</v>
      </c>
      <c r="J66" s="25"/>
      <c r="K66" t="s">
        <v>35</v>
      </c>
      <c r="L66" s="25"/>
      <c r="M66" s="2">
        <v>505</v>
      </c>
    </row>
    <row r="67" spans="2:13" ht="12.75">
      <c r="B67" s="8">
        <v>1000</v>
      </c>
      <c r="C67" s="22" t="s">
        <v>46</v>
      </c>
      <c r="D67" s="22" t="s">
        <v>34</v>
      </c>
      <c r="E67" s="1" t="s">
        <v>47</v>
      </c>
      <c r="F67" s="41" t="s">
        <v>91</v>
      </c>
      <c r="G67" s="37" t="s">
        <v>92</v>
      </c>
      <c r="H67" s="105">
        <f t="shared" si="1"/>
        <v>-2600</v>
      </c>
      <c r="I67" s="32">
        <v>2</v>
      </c>
      <c r="K67" t="s">
        <v>35</v>
      </c>
      <c r="M67" s="2">
        <v>505</v>
      </c>
    </row>
    <row r="68" spans="2:13" ht="12.75">
      <c r="B68" s="8">
        <v>800</v>
      </c>
      <c r="C68" s="1" t="s">
        <v>46</v>
      </c>
      <c r="D68" s="22" t="s">
        <v>34</v>
      </c>
      <c r="E68" s="1" t="s">
        <v>47</v>
      </c>
      <c r="F68" s="41" t="s">
        <v>91</v>
      </c>
      <c r="G68" s="37" t="s">
        <v>105</v>
      </c>
      <c r="H68" s="105">
        <f t="shared" si="1"/>
        <v>-3400</v>
      </c>
      <c r="I68" s="32">
        <v>1.6</v>
      </c>
      <c r="K68" t="s">
        <v>35</v>
      </c>
      <c r="M68" s="2">
        <v>505</v>
      </c>
    </row>
    <row r="69" spans="2:13" ht="12.75">
      <c r="B69" s="8">
        <v>800</v>
      </c>
      <c r="C69" s="1" t="s">
        <v>46</v>
      </c>
      <c r="D69" s="22" t="s">
        <v>34</v>
      </c>
      <c r="E69" s="1" t="s">
        <v>47</v>
      </c>
      <c r="F69" s="41" t="s">
        <v>91</v>
      </c>
      <c r="G69" s="37" t="s">
        <v>100</v>
      </c>
      <c r="H69" s="105">
        <f t="shared" si="1"/>
        <v>-4200</v>
      </c>
      <c r="I69" s="32">
        <v>1.6</v>
      </c>
      <c r="K69" t="s">
        <v>35</v>
      </c>
      <c r="M69" s="2">
        <v>505</v>
      </c>
    </row>
    <row r="70" spans="2:13" ht="12.75">
      <c r="B70" s="45">
        <v>800</v>
      </c>
      <c r="C70" s="46" t="s">
        <v>46</v>
      </c>
      <c r="D70" s="22" t="s">
        <v>34</v>
      </c>
      <c r="E70" s="46" t="s">
        <v>47</v>
      </c>
      <c r="F70" s="41" t="s">
        <v>91</v>
      </c>
      <c r="G70" s="37" t="s">
        <v>106</v>
      </c>
      <c r="H70" s="105">
        <f t="shared" si="1"/>
        <v>-5000</v>
      </c>
      <c r="I70" s="32">
        <v>1.6</v>
      </c>
      <c r="J70" s="45"/>
      <c r="K70" t="s">
        <v>35</v>
      </c>
      <c r="L70" s="45"/>
      <c r="M70" s="2">
        <v>505</v>
      </c>
    </row>
    <row r="71" spans="2:13" ht="12.75">
      <c r="B71" s="8">
        <v>800</v>
      </c>
      <c r="C71" s="1" t="s">
        <v>46</v>
      </c>
      <c r="D71" s="22" t="s">
        <v>34</v>
      </c>
      <c r="E71" s="1" t="s">
        <v>47</v>
      </c>
      <c r="F71" s="41" t="s">
        <v>91</v>
      </c>
      <c r="G71" s="37" t="s">
        <v>101</v>
      </c>
      <c r="H71" s="105">
        <f t="shared" si="1"/>
        <v>-5800</v>
      </c>
      <c r="I71" s="32">
        <v>1.6</v>
      </c>
      <c r="K71" t="s">
        <v>35</v>
      </c>
      <c r="M71" s="2">
        <v>505</v>
      </c>
    </row>
    <row r="72" spans="2:13" ht="12.75">
      <c r="B72" s="8">
        <v>1800</v>
      </c>
      <c r="C72" s="1" t="s">
        <v>46</v>
      </c>
      <c r="D72" s="22" t="s">
        <v>34</v>
      </c>
      <c r="E72" s="1" t="s">
        <v>47</v>
      </c>
      <c r="F72" s="41" t="s">
        <v>91</v>
      </c>
      <c r="G72" s="37" t="s">
        <v>107</v>
      </c>
      <c r="H72" s="105">
        <f t="shared" si="1"/>
        <v>-7600</v>
      </c>
      <c r="I72" s="32">
        <v>3.6</v>
      </c>
      <c r="K72" t="s">
        <v>35</v>
      </c>
      <c r="M72" s="2">
        <v>505</v>
      </c>
    </row>
    <row r="73" spans="2:13" ht="12.75">
      <c r="B73" s="8">
        <v>1000</v>
      </c>
      <c r="C73" s="1" t="s">
        <v>46</v>
      </c>
      <c r="D73" s="22" t="s">
        <v>34</v>
      </c>
      <c r="E73" s="1" t="s">
        <v>47</v>
      </c>
      <c r="F73" s="41" t="s">
        <v>91</v>
      </c>
      <c r="G73" s="37" t="s">
        <v>102</v>
      </c>
      <c r="H73" s="105">
        <f aca="true" t="shared" si="4" ref="H73:H83">H72-B73</f>
        <v>-8600</v>
      </c>
      <c r="I73" s="32">
        <v>2</v>
      </c>
      <c r="K73" t="s">
        <v>35</v>
      </c>
      <c r="M73" s="2">
        <v>505</v>
      </c>
    </row>
    <row r="74" spans="2:13" ht="12.75">
      <c r="B74" s="8">
        <v>1000</v>
      </c>
      <c r="C74" s="1" t="s">
        <v>46</v>
      </c>
      <c r="D74" s="22" t="s">
        <v>34</v>
      </c>
      <c r="E74" s="1" t="s">
        <v>47</v>
      </c>
      <c r="F74" s="41" t="s">
        <v>91</v>
      </c>
      <c r="G74" s="37" t="s">
        <v>108</v>
      </c>
      <c r="H74" s="105">
        <f t="shared" si="4"/>
        <v>-9600</v>
      </c>
      <c r="I74" s="32">
        <v>2</v>
      </c>
      <c r="K74" t="s">
        <v>35</v>
      </c>
      <c r="M74" s="2">
        <v>505</v>
      </c>
    </row>
    <row r="75" spans="2:13" ht="12.75">
      <c r="B75" s="8">
        <v>1200</v>
      </c>
      <c r="C75" s="1" t="s">
        <v>46</v>
      </c>
      <c r="D75" s="22" t="s">
        <v>34</v>
      </c>
      <c r="E75" s="1" t="s">
        <v>47</v>
      </c>
      <c r="F75" s="41" t="s">
        <v>91</v>
      </c>
      <c r="G75" s="37" t="s">
        <v>86</v>
      </c>
      <c r="H75" s="105">
        <f t="shared" si="4"/>
        <v>-10800</v>
      </c>
      <c r="I75" s="32">
        <v>2.4</v>
      </c>
      <c r="K75" t="s">
        <v>35</v>
      </c>
      <c r="M75" s="2">
        <v>505</v>
      </c>
    </row>
    <row r="76" spans="2:13" ht="12.75">
      <c r="B76" s="8">
        <v>800</v>
      </c>
      <c r="C76" s="1" t="s">
        <v>46</v>
      </c>
      <c r="D76" s="22" t="s">
        <v>34</v>
      </c>
      <c r="E76" s="86" t="s">
        <v>47</v>
      </c>
      <c r="F76" s="41" t="s">
        <v>91</v>
      </c>
      <c r="G76" s="37" t="s">
        <v>109</v>
      </c>
      <c r="H76" s="105">
        <f t="shared" si="4"/>
        <v>-11600</v>
      </c>
      <c r="I76" s="32">
        <v>1.6</v>
      </c>
      <c r="K76" t="s">
        <v>35</v>
      </c>
      <c r="M76" s="2">
        <v>505</v>
      </c>
    </row>
    <row r="77" spans="2:13" ht="12.75">
      <c r="B77" s="8">
        <v>1000</v>
      </c>
      <c r="C77" s="1" t="s">
        <v>46</v>
      </c>
      <c r="D77" s="22" t="s">
        <v>34</v>
      </c>
      <c r="E77" s="86" t="s">
        <v>47</v>
      </c>
      <c r="F77" s="41" t="s">
        <v>91</v>
      </c>
      <c r="G77" s="37" t="s">
        <v>87</v>
      </c>
      <c r="H77" s="105">
        <f t="shared" si="4"/>
        <v>-12600</v>
      </c>
      <c r="I77" s="32">
        <v>2</v>
      </c>
      <c r="K77" t="s">
        <v>35</v>
      </c>
      <c r="M77" s="2">
        <v>505</v>
      </c>
    </row>
    <row r="78" spans="2:13" ht="12.75">
      <c r="B78" s="8">
        <v>1000</v>
      </c>
      <c r="C78" s="1" t="s">
        <v>46</v>
      </c>
      <c r="D78" s="22" t="s">
        <v>34</v>
      </c>
      <c r="E78" s="86" t="s">
        <v>47</v>
      </c>
      <c r="F78" s="41" t="s">
        <v>91</v>
      </c>
      <c r="G78" s="37" t="s">
        <v>88</v>
      </c>
      <c r="H78" s="105">
        <f t="shared" si="4"/>
        <v>-13600</v>
      </c>
      <c r="I78" s="32">
        <v>2</v>
      </c>
      <c r="K78" t="s">
        <v>35</v>
      </c>
      <c r="M78" s="2">
        <v>505</v>
      </c>
    </row>
    <row r="79" spans="2:13" ht="12.75">
      <c r="B79" s="8">
        <v>800</v>
      </c>
      <c r="C79" s="1" t="s">
        <v>46</v>
      </c>
      <c r="D79" s="22" t="s">
        <v>34</v>
      </c>
      <c r="E79" s="1" t="s">
        <v>47</v>
      </c>
      <c r="F79" s="41" t="s">
        <v>91</v>
      </c>
      <c r="G79" s="37" t="s">
        <v>93</v>
      </c>
      <c r="H79" s="105">
        <f t="shared" si="4"/>
        <v>-14400</v>
      </c>
      <c r="I79" s="32">
        <v>1.6</v>
      </c>
      <c r="K79" t="s">
        <v>35</v>
      </c>
      <c r="M79" s="2">
        <v>505</v>
      </c>
    </row>
    <row r="80" spans="2:13" ht="12.75">
      <c r="B80" s="8">
        <v>1200</v>
      </c>
      <c r="C80" s="1" t="s">
        <v>46</v>
      </c>
      <c r="D80" s="22" t="s">
        <v>34</v>
      </c>
      <c r="E80" s="1" t="s">
        <v>47</v>
      </c>
      <c r="F80" s="41" t="s">
        <v>91</v>
      </c>
      <c r="G80" s="37" t="s">
        <v>103</v>
      </c>
      <c r="H80" s="105">
        <f t="shared" si="4"/>
        <v>-15600</v>
      </c>
      <c r="I80" s="32">
        <v>2.4</v>
      </c>
      <c r="K80" t="s">
        <v>35</v>
      </c>
      <c r="M80" s="2">
        <v>505</v>
      </c>
    </row>
    <row r="81" spans="2:13" ht="12.75">
      <c r="B81" s="8">
        <v>800</v>
      </c>
      <c r="C81" s="1" t="s">
        <v>46</v>
      </c>
      <c r="D81" s="22" t="s">
        <v>34</v>
      </c>
      <c r="E81" s="1" t="s">
        <v>47</v>
      </c>
      <c r="F81" s="41" t="s">
        <v>91</v>
      </c>
      <c r="G81" s="37" t="s">
        <v>110</v>
      </c>
      <c r="H81" s="105">
        <f t="shared" si="4"/>
        <v>-16400</v>
      </c>
      <c r="I81" s="32">
        <v>1.6</v>
      </c>
      <c r="K81" t="s">
        <v>35</v>
      </c>
      <c r="M81" s="2">
        <v>505</v>
      </c>
    </row>
    <row r="82" spans="2:13" ht="12.75">
      <c r="B82" s="8">
        <v>1200</v>
      </c>
      <c r="C82" s="1" t="s">
        <v>46</v>
      </c>
      <c r="D82" s="22" t="s">
        <v>34</v>
      </c>
      <c r="E82" s="1" t="s">
        <v>47</v>
      </c>
      <c r="F82" s="41" t="s">
        <v>91</v>
      </c>
      <c r="G82" s="37" t="s">
        <v>90</v>
      </c>
      <c r="H82" s="105">
        <f t="shared" si="4"/>
        <v>-17600</v>
      </c>
      <c r="I82" s="32">
        <v>2.4</v>
      </c>
      <c r="K82" t="s">
        <v>35</v>
      </c>
      <c r="M82" s="2">
        <v>505</v>
      </c>
    </row>
    <row r="83" spans="1:13" s="25" customFormat="1" ht="12.75">
      <c r="A83" s="1"/>
      <c r="B83" s="8">
        <v>1200</v>
      </c>
      <c r="C83" s="1" t="s">
        <v>46</v>
      </c>
      <c r="D83" s="22" t="s">
        <v>34</v>
      </c>
      <c r="E83" s="1" t="s">
        <v>47</v>
      </c>
      <c r="F83" s="41" t="s">
        <v>91</v>
      </c>
      <c r="G83" s="37" t="s">
        <v>111</v>
      </c>
      <c r="H83" s="105">
        <f t="shared" si="4"/>
        <v>-18800</v>
      </c>
      <c r="I83" s="32">
        <v>2.4</v>
      </c>
      <c r="J83"/>
      <c r="K83" t="s">
        <v>35</v>
      </c>
      <c r="L83"/>
      <c r="M83" s="2">
        <v>505</v>
      </c>
    </row>
    <row r="84" spans="1:13" s="79" customFormat="1" ht="12.75">
      <c r="A84" s="75"/>
      <c r="B84" s="83">
        <f>SUM(B65:B83)</f>
        <v>18800</v>
      </c>
      <c r="C84" s="84" t="s">
        <v>118</v>
      </c>
      <c r="D84" s="75"/>
      <c r="E84" s="75"/>
      <c r="F84" s="77"/>
      <c r="G84" s="77"/>
      <c r="H84" s="106"/>
      <c r="I84" s="78">
        <v>2.4</v>
      </c>
      <c r="K84" s="79" t="s">
        <v>35</v>
      </c>
      <c r="M84" s="80">
        <v>505</v>
      </c>
    </row>
    <row r="85" spans="1:13" s="25" customFormat="1" ht="12.75">
      <c r="A85" s="1"/>
      <c r="B85" s="8"/>
      <c r="C85" s="1"/>
      <c r="D85" s="22"/>
      <c r="E85" s="1"/>
      <c r="F85" s="41"/>
      <c r="G85" s="37"/>
      <c r="H85" s="105"/>
      <c r="I85" s="32">
        <v>2.4</v>
      </c>
      <c r="J85"/>
      <c r="K85" t="s">
        <v>35</v>
      </c>
      <c r="L85"/>
      <c r="M85" s="2">
        <v>505</v>
      </c>
    </row>
    <row r="86" spans="1:13" s="25" customFormat="1" ht="12.75">
      <c r="A86" s="22"/>
      <c r="B86" s="101"/>
      <c r="C86" s="99"/>
      <c r="D86" s="22"/>
      <c r="E86" s="22"/>
      <c r="F86" s="41"/>
      <c r="G86" s="41"/>
      <c r="H86" s="105"/>
      <c r="I86" s="32">
        <v>2.4</v>
      </c>
      <c r="K86" t="s">
        <v>35</v>
      </c>
      <c r="M86" s="2">
        <v>505</v>
      </c>
    </row>
    <row r="87" spans="1:13" s="25" customFormat="1" ht="12.75">
      <c r="A87" s="1"/>
      <c r="B87" s="8">
        <v>1000</v>
      </c>
      <c r="C87" s="1" t="s">
        <v>112</v>
      </c>
      <c r="D87" s="22" t="s">
        <v>34</v>
      </c>
      <c r="E87" s="1" t="s">
        <v>78</v>
      </c>
      <c r="F87" s="41" t="s">
        <v>113</v>
      </c>
      <c r="G87" s="37" t="s">
        <v>87</v>
      </c>
      <c r="H87" s="8">
        <f aca="true" t="shared" si="5" ref="H87:H152">H86-B87</f>
        <v>-1000</v>
      </c>
      <c r="I87" s="32">
        <f aca="true" t="shared" si="6" ref="I87:I95">+B87/M87</f>
        <v>1.9801980198019802</v>
      </c>
      <c r="J87"/>
      <c r="K87" t="s">
        <v>35</v>
      </c>
      <c r="L87"/>
      <c r="M87" s="2">
        <v>505</v>
      </c>
    </row>
    <row r="88" spans="1:13" s="25" customFormat="1" ht="12.75">
      <c r="A88" s="1"/>
      <c r="B88" s="8">
        <v>1000</v>
      </c>
      <c r="C88" s="1" t="s">
        <v>114</v>
      </c>
      <c r="D88" s="22" t="s">
        <v>34</v>
      </c>
      <c r="E88" s="1" t="s">
        <v>78</v>
      </c>
      <c r="F88" s="41" t="s">
        <v>115</v>
      </c>
      <c r="G88" s="37" t="s">
        <v>87</v>
      </c>
      <c r="H88" s="8">
        <f t="shared" si="5"/>
        <v>-2000</v>
      </c>
      <c r="I88" s="32">
        <f t="shared" si="6"/>
        <v>1.9801980198019802</v>
      </c>
      <c r="J88"/>
      <c r="K88" t="s">
        <v>35</v>
      </c>
      <c r="L88"/>
      <c r="M88" s="2">
        <v>505</v>
      </c>
    </row>
    <row r="89" spans="1:13" s="25" customFormat="1" ht="12.75">
      <c r="A89" s="1"/>
      <c r="B89" s="8">
        <v>1000</v>
      </c>
      <c r="C89" s="1" t="s">
        <v>112</v>
      </c>
      <c r="D89" s="22" t="s">
        <v>34</v>
      </c>
      <c r="E89" s="1" t="s">
        <v>78</v>
      </c>
      <c r="F89" s="41" t="s">
        <v>116</v>
      </c>
      <c r="G89" s="37" t="s">
        <v>88</v>
      </c>
      <c r="H89" s="8">
        <f t="shared" si="5"/>
        <v>-3000</v>
      </c>
      <c r="I89" s="32">
        <f t="shared" si="6"/>
        <v>1.9801980198019802</v>
      </c>
      <c r="J89"/>
      <c r="K89" t="s">
        <v>35</v>
      </c>
      <c r="L89"/>
      <c r="M89" s="2">
        <v>505</v>
      </c>
    </row>
    <row r="90" spans="1:13" s="25" customFormat="1" ht="12.75">
      <c r="A90" s="1"/>
      <c r="B90" s="8">
        <v>1000</v>
      </c>
      <c r="C90" s="1" t="s">
        <v>114</v>
      </c>
      <c r="D90" s="22" t="s">
        <v>34</v>
      </c>
      <c r="E90" s="1" t="s">
        <v>78</v>
      </c>
      <c r="F90" s="41" t="s">
        <v>117</v>
      </c>
      <c r="G90" s="37" t="s">
        <v>88</v>
      </c>
      <c r="H90" s="8">
        <f t="shared" si="5"/>
        <v>-4000</v>
      </c>
      <c r="I90" s="32">
        <f t="shared" si="6"/>
        <v>1.9801980198019802</v>
      </c>
      <c r="J90"/>
      <c r="K90" t="s">
        <v>35</v>
      </c>
      <c r="L90"/>
      <c r="M90" s="2">
        <v>505</v>
      </c>
    </row>
    <row r="91" spans="1:13" s="79" customFormat="1" ht="12.75">
      <c r="A91" s="75"/>
      <c r="B91" s="83">
        <f>SUM(B87:B90)</f>
        <v>4000</v>
      </c>
      <c r="C91" s="84" t="s">
        <v>80</v>
      </c>
      <c r="D91" s="75"/>
      <c r="E91" s="75"/>
      <c r="F91" s="77"/>
      <c r="G91" s="77"/>
      <c r="H91" s="76"/>
      <c r="I91" s="78">
        <f t="shared" si="6"/>
        <v>7.920792079207921</v>
      </c>
      <c r="M91" s="80">
        <v>505</v>
      </c>
    </row>
    <row r="92" spans="1:13" s="25" customFormat="1" ht="12.75">
      <c r="A92" s="22"/>
      <c r="B92" s="101"/>
      <c r="C92" s="99"/>
      <c r="D92" s="22"/>
      <c r="E92" s="22"/>
      <c r="F92" s="41"/>
      <c r="G92" s="41"/>
      <c r="H92" s="40"/>
      <c r="I92" s="100">
        <f t="shared" si="6"/>
        <v>0</v>
      </c>
      <c r="M92" s="47">
        <v>505</v>
      </c>
    </row>
    <row r="93" spans="1:13" s="25" customFormat="1" ht="12.75">
      <c r="A93" s="22"/>
      <c r="B93" s="101"/>
      <c r="C93" s="99"/>
      <c r="D93" s="22"/>
      <c r="E93" s="22"/>
      <c r="F93" s="41"/>
      <c r="G93" s="41"/>
      <c r="H93" s="105"/>
      <c r="I93" s="100">
        <f t="shared" si="6"/>
        <v>0</v>
      </c>
      <c r="M93" s="47">
        <v>505</v>
      </c>
    </row>
    <row r="94" spans="1:13" s="25" customFormat="1" ht="12.75">
      <c r="A94" s="1"/>
      <c r="B94" s="8">
        <v>2000</v>
      </c>
      <c r="C94" s="1" t="s">
        <v>119</v>
      </c>
      <c r="D94" s="22" t="s">
        <v>34</v>
      </c>
      <c r="E94" s="1" t="s">
        <v>78</v>
      </c>
      <c r="F94" s="41" t="s">
        <v>91</v>
      </c>
      <c r="G94" s="37" t="s">
        <v>87</v>
      </c>
      <c r="H94" s="8">
        <f t="shared" si="5"/>
        <v>-2000</v>
      </c>
      <c r="I94" s="32">
        <f t="shared" si="6"/>
        <v>3.9603960396039604</v>
      </c>
      <c r="J94"/>
      <c r="K94" t="s">
        <v>35</v>
      </c>
      <c r="L94"/>
      <c r="M94" s="47">
        <v>505</v>
      </c>
    </row>
    <row r="95" spans="1:13" s="25" customFormat="1" ht="12.75">
      <c r="A95" s="1"/>
      <c r="B95" s="48">
        <v>2000</v>
      </c>
      <c r="C95" s="1" t="s">
        <v>119</v>
      </c>
      <c r="D95" s="22" t="s">
        <v>34</v>
      </c>
      <c r="E95" s="1" t="s">
        <v>78</v>
      </c>
      <c r="F95" s="41" t="s">
        <v>91</v>
      </c>
      <c r="G95" s="37" t="s">
        <v>88</v>
      </c>
      <c r="H95" s="8">
        <f t="shared" si="5"/>
        <v>-4000</v>
      </c>
      <c r="I95" s="32">
        <f t="shared" si="6"/>
        <v>3.9603960396039604</v>
      </c>
      <c r="J95"/>
      <c r="K95" t="s">
        <v>35</v>
      </c>
      <c r="L95"/>
      <c r="M95" s="47">
        <v>505</v>
      </c>
    </row>
    <row r="96" spans="1:13" s="79" customFormat="1" ht="12.75">
      <c r="A96" s="75"/>
      <c r="B96" s="83">
        <f>SUM(B94:B95)</f>
        <v>4000</v>
      </c>
      <c r="C96" s="84" t="s">
        <v>79</v>
      </c>
      <c r="D96" s="75"/>
      <c r="E96" s="75"/>
      <c r="F96" s="77"/>
      <c r="G96" s="77"/>
      <c r="H96" s="76"/>
      <c r="I96" s="78">
        <v>4</v>
      </c>
      <c r="M96" s="80">
        <v>505</v>
      </c>
    </row>
    <row r="97" spans="3:13" ht="12.75">
      <c r="C97" s="22"/>
      <c r="D97" s="22"/>
      <c r="F97" s="41"/>
      <c r="H97" s="40"/>
      <c r="I97" s="32">
        <v>20</v>
      </c>
      <c r="M97" s="47">
        <v>505</v>
      </c>
    </row>
    <row r="98" spans="1:13" s="79" customFormat="1" ht="12.75">
      <c r="A98" s="1"/>
      <c r="B98" s="9"/>
      <c r="C98" s="1"/>
      <c r="D98" s="1"/>
      <c r="E98" s="1"/>
      <c r="F98" s="37"/>
      <c r="G98" s="37"/>
      <c r="H98" s="105"/>
      <c r="I98" s="32">
        <v>4</v>
      </c>
      <c r="J98"/>
      <c r="K98"/>
      <c r="L98"/>
      <c r="M98" s="47">
        <v>505</v>
      </c>
    </row>
    <row r="99" spans="2:13" ht="12.75">
      <c r="B99" s="8">
        <v>70000</v>
      </c>
      <c r="C99" s="86" t="s">
        <v>49</v>
      </c>
      <c r="D99" s="86" t="s">
        <v>34</v>
      </c>
      <c r="E99" s="86" t="s">
        <v>50</v>
      </c>
      <c r="H99" s="105">
        <f t="shared" si="5"/>
        <v>-70000</v>
      </c>
      <c r="I99" s="32">
        <f aca="true" t="shared" si="7" ref="I99:I105">+B99/M99</f>
        <v>138.6138613861386</v>
      </c>
      <c r="M99" s="47">
        <v>505</v>
      </c>
    </row>
    <row r="100" spans="1:13" ht="12.75">
      <c r="A100" s="75"/>
      <c r="B100" s="83">
        <f>SUM(B99:B99)</f>
        <v>70000</v>
      </c>
      <c r="C100" s="84" t="s">
        <v>51</v>
      </c>
      <c r="D100" s="75"/>
      <c r="E100" s="75"/>
      <c r="F100" s="77"/>
      <c r="G100" s="77"/>
      <c r="H100" s="106"/>
      <c r="I100" s="78">
        <f t="shared" si="7"/>
        <v>138.6138613861386</v>
      </c>
      <c r="J100" s="79"/>
      <c r="K100" s="79"/>
      <c r="L100" s="79"/>
      <c r="M100" s="80">
        <v>505</v>
      </c>
    </row>
    <row r="101" spans="1:13" s="73" customFormat="1" ht="13.5" thickBot="1">
      <c r="A101" s="1"/>
      <c r="B101" s="8"/>
      <c r="C101" s="1"/>
      <c r="D101" s="1"/>
      <c r="E101" s="1"/>
      <c r="F101" s="37"/>
      <c r="G101" s="37"/>
      <c r="H101" s="105"/>
      <c r="I101" s="32">
        <f t="shared" si="7"/>
        <v>0</v>
      </c>
      <c r="J101"/>
      <c r="K101"/>
      <c r="L101"/>
      <c r="M101" s="2">
        <v>505</v>
      </c>
    </row>
    <row r="102" spans="8:13" ht="12.75">
      <c r="H102" s="105"/>
      <c r="I102" s="32">
        <f t="shared" si="7"/>
        <v>0</v>
      </c>
      <c r="M102" s="2">
        <v>505</v>
      </c>
    </row>
    <row r="103" spans="1:13" ht="13.5" thickBot="1">
      <c r="A103" s="81"/>
      <c r="B103" s="67">
        <f>B119+B123+B149+B154+B159+B165+B169</f>
        <v>315450</v>
      </c>
      <c r="C103" s="81"/>
      <c r="D103" s="66" t="s">
        <v>20</v>
      </c>
      <c r="E103" s="81"/>
      <c r="F103" s="82"/>
      <c r="G103" s="82"/>
      <c r="H103" s="112">
        <f t="shared" si="5"/>
        <v>-315450</v>
      </c>
      <c r="I103" s="88">
        <f t="shared" si="7"/>
        <v>624.6534653465346</v>
      </c>
      <c r="J103" s="73"/>
      <c r="K103" s="73"/>
      <c r="L103" s="73"/>
      <c r="M103" s="73">
        <v>505</v>
      </c>
    </row>
    <row r="104" spans="3:13" ht="12.75">
      <c r="C104" s="4"/>
      <c r="H104" s="105"/>
      <c r="I104" s="32">
        <f t="shared" si="7"/>
        <v>0</v>
      </c>
      <c r="M104" s="2">
        <v>505</v>
      </c>
    </row>
    <row r="105" spans="8:13" ht="12.75">
      <c r="H105" s="105"/>
      <c r="I105" s="32">
        <f t="shared" si="7"/>
        <v>0</v>
      </c>
      <c r="M105" s="2">
        <v>505</v>
      </c>
    </row>
    <row r="106" spans="2:13" ht="12.75">
      <c r="B106" s="40">
        <v>3000</v>
      </c>
      <c r="C106" s="1" t="s">
        <v>0</v>
      </c>
      <c r="D106" s="22" t="s">
        <v>52</v>
      </c>
      <c r="E106" s="1" t="s">
        <v>53</v>
      </c>
      <c r="F106" s="37" t="s">
        <v>54</v>
      </c>
      <c r="G106" s="42" t="s">
        <v>140</v>
      </c>
      <c r="H106" s="105">
        <f t="shared" si="5"/>
        <v>-3000</v>
      </c>
      <c r="I106" s="32">
        <v>6</v>
      </c>
      <c r="K106" t="s">
        <v>0</v>
      </c>
      <c r="M106" s="2">
        <v>505</v>
      </c>
    </row>
    <row r="107" spans="2:13" ht="12.75">
      <c r="B107" s="43">
        <v>3000</v>
      </c>
      <c r="C107" s="44" t="s">
        <v>0</v>
      </c>
      <c r="D107" s="22" t="s">
        <v>52</v>
      </c>
      <c r="E107" s="44" t="s">
        <v>53</v>
      </c>
      <c r="F107" s="37" t="s">
        <v>36</v>
      </c>
      <c r="G107" s="42" t="s">
        <v>99</v>
      </c>
      <c r="H107" s="105">
        <f t="shared" si="5"/>
        <v>-6000</v>
      </c>
      <c r="I107" s="32">
        <v>6</v>
      </c>
      <c r="K107" t="s">
        <v>0</v>
      </c>
      <c r="M107" s="2">
        <v>505</v>
      </c>
    </row>
    <row r="108" spans="2:13" ht="12.75">
      <c r="B108" s="40">
        <v>3000</v>
      </c>
      <c r="C108" s="22" t="s">
        <v>0</v>
      </c>
      <c r="D108" s="22" t="s">
        <v>52</v>
      </c>
      <c r="E108" s="22" t="s">
        <v>53</v>
      </c>
      <c r="F108" s="37" t="s">
        <v>55</v>
      </c>
      <c r="G108" s="41" t="s">
        <v>92</v>
      </c>
      <c r="H108" s="105">
        <f t="shared" si="5"/>
        <v>-9000</v>
      </c>
      <c r="I108" s="32">
        <v>6</v>
      </c>
      <c r="K108" t="s">
        <v>0</v>
      </c>
      <c r="M108" s="2">
        <v>505</v>
      </c>
    </row>
    <row r="109" spans="2:13" ht="12.75">
      <c r="B109" s="8">
        <v>3000</v>
      </c>
      <c r="C109" s="22" t="s">
        <v>0</v>
      </c>
      <c r="D109" s="22" t="s">
        <v>52</v>
      </c>
      <c r="E109" s="1" t="s">
        <v>53</v>
      </c>
      <c r="F109" s="87" t="s">
        <v>37</v>
      </c>
      <c r="G109" s="37" t="s">
        <v>100</v>
      </c>
      <c r="H109" s="105">
        <f t="shared" si="5"/>
        <v>-12000</v>
      </c>
      <c r="I109" s="32">
        <v>6</v>
      </c>
      <c r="K109" t="s">
        <v>0</v>
      </c>
      <c r="M109" s="2">
        <v>505</v>
      </c>
    </row>
    <row r="110" spans="2:13" ht="12.75">
      <c r="B110" s="8">
        <v>3000</v>
      </c>
      <c r="C110" s="1" t="s">
        <v>0</v>
      </c>
      <c r="D110" s="22" t="s">
        <v>52</v>
      </c>
      <c r="E110" s="1" t="s">
        <v>53</v>
      </c>
      <c r="F110" s="87" t="s">
        <v>38</v>
      </c>
      <c r="G110" s="37" t="s">
        <v>101</v>
      </c>
      <c r="H110" s="105">
        <f t="shared" si="5"/>
        <v>-15000</v>
      </c>
      <c r="I110" s="32">
        <v>6</v>
      </c>
      <c r="K110" t="s">
        <v>0</v>
      </c>
      <c r="M110" s="2">
        <v>505</v>
      </c>
    </row>
    <row r="111" spans="2:13" ht="12.75">
      <c r="B111" s="8">
        <v>3000</v>
      </c>
      <c r="C111" s="86" t="s">
        <v>0</v>
      </c>
      <c r="D111" s="44" t="s">
        <v>52</v>
      </c>
      <c r="E111" s="86" t="s">
        <v>53</v>
      </c>
      <c r="F111" s="87" t="s">
        <v>141</v>
      </c>
      <c r="G111" s="87" t="s">
        <v>102</v>
      </c>
      <c r="H111" s="105">
        <f t="shared" si="5"/>
        <v>-18000</v>
      </c>
      <c r="I111" s="32">
        <v>6</v>
      </c>
      <c r="K111" t="s">
        <v>0</v>
      </c>
      <c r="M111" s="2">
        <v>505</v>
      </c>
    </row>
    <row r="112" spans="2:13" ht="12.75">
      <c r="B112" s="8">
        <v>3000</v>
      </c>
      <c r="C112" s="1" t="s">
        <v>0</v>
      </c>
      <c r="D112" s="22" t="s">
        <v>52</v>
      </c>
      <c r="E112" s="1" t="s">
        <v>53</v>
      </c>
      <c r="F112" s="37" t="s">
        <v>58</v>
      </c>
      <c r="G112" s="37" t="s">
        <v>86</v>
      </c>
      <c r="H112" s="105">
        <f t="shared" si="5"/>
        <v>-21000</v>
      </c>
      <c r="I112" s="32">
        <v>6</v>
      </c>
      <c r="K112" t="s">
        <v>0</v>
      </c>
      <c r="M112" s="2">
        <v>505</v>
      </c>
    </row>
    <row r="113" spans="2:13" ht="12.75">
      <c r="B113" s="8">
        <v>3000</v>
      </c>
      <c r="C113" s="1" t="s">
        <v>0</v>
      </c>
      <c r="D113" s="22" t="s">
        <v>52</v>
      </c>
      <c r="E113" s="1" t="s">
        <v>53</v>
      </c>
      <c r="F113" s="37" t="s">
        <v>59</v>
      </c>
      <c r="G113" s="37" t="s">
        <v>87</v>
      </c>
      <c r="H113" s="105">
        <f t="shared" si="5"/>
        <v>-24000</v>
      </c>
      <c r="I113" s="32">
        <v>6</v>
      </c>
      <c r="K113" t="s">
        <v>0</v>
      </c>
      <c r="M113" s="2">
        <v>505</v>
      </c>
    </row>
    <row r="114" spans="2:13" ht="12.75">
      <c r="B114" s="8">
        <v>3000</v>
      </c>
      <c r="C114" s="1" t="s">
        <v>0</v>
      </c>
      <c r="D114" s="22" t="s">
        <v>52</v>
      </c>
      <c r="E114" s="1" t="s">
        <v>53</v>
      </c>
      <c r="F114" s="41" t="s">
        <v>31</v>
      </c>
      <c r="G114" s="37" t="s">
        <v>142</v>
      </c>
      <c r="H114" s="105">
        <f t="shared" si="5"/>
        <v>-27000</v>
      </c>
      <c r="I114" s="32">
        <v>6</v>
      </c>
      <c r="K114" t="s">
        <v>0</v>
      </c>
      <c r="M114" s="2">
        <v>505</v>
      </c>
    </row>
    <row r="115" spans="2:13" ht="12.75">
      <c r="B115" s="8">
        <v>3000</v>
      </c>
      <c r="C115" s="1" t="s">
        <v>0</v>
      </c>
      <c r="D115" s="22" t="s">
        <v>52</v>
      </c>
      <c r="E115" s="1" t="s">
        <v>53</v>
      </c>
      <c r="F115" s="37" t="s">
        <v>41</v>
      </c>
      <c r="G115" s="37" t="s">
        <v>88</v>
      </c>
      <c r="H115" s="105">
        <f t="shared" si="5"/>
        <v>-30000</v>
      </c>
      <c r="I115" s="32">
        <v>6</v>
      </c>
      <c r="K115" t="s">
        <v>0</v>
      </c>
      <c r="M115" s="2">
        <v>505</v>
      </c>
    </row>
    <row r="116" spans="2:13" ht="12.75">
      <c r="B116" s="8">
        <v>3000</v>
      </c>
      <c r="C116" s="1" t="s">
        <v>0</v>
      </c>
      <c r="D116" s="22" t="s">
        <v>52</v>
      </c>
      <c r="E116" s="1" t="s">
        <v>53</v>
      </c>
      <c r="F116" s="37" t="s">
        <v>42</v>
      </c>
      <c r="G116" s="37" t="s">
        <v>89</v>
      </c>
      <c r="H116" s="105">
        <f t="shared" si="5"/>
        <v>-33000</v>
      </c>
      <c r="I116" s="32">
        <v>6</v>
      </c>
      <c r="K116" t="s">
        <v>0</v>
      </c>
      <c r="M116" s="2">
        <v>505</v>
      </c>
    </row>
    <row r="117" spans="2:13" ht="12.75">
      <c r="B117" s="8">
        <v>3000</v>
      </c>
      <c r="C117" s="1" t="s">
        <v>0</v>
      </c>
      <c r="D117" s="22" t="s">
        <v>52</v>
      </c>
      <c r="E117" s="1" t="s">
        <v>53</v>
      </c>
      <c r="F117" s="37" t="s">
        <v>43</v>
      </c>
      <c r="G117" s="37" t="s">
        <v>103</v>
      </c>
      <c r="H117" s="105">
        <f t="shared" si="5"/>
        <v>-36000</v>
      </c>
      <c r="I117" s="32">
        <v>6</v>
      </c>
      <c r="K117" t="s">
        <v>0</v>
      </c>
      <c r="M117" s="2">
        <v>505</v>
      </c>
    </row>
    <row r="118" spans="2:13" ht="12.75">
      <c r="B118" s="8">
        <v>3000</v>
      </c>
      <c r="C118" s="1" t="s">
        <v>0</v>
      </c>
      <c r="D118" s="22" t="s">
        <v>52</v>
      </c>
      <c r="E118" s="1" t="s">
        <v>53</v>
      </c>
      <c r="F118" s="37" t="s">
        <v>63</v>
      </c>
      <c r="G118" s="37" t="s">
        <v>90</v>
      </c>
      <c r="H118" s="105">
        <f t="shared" si="5"/>
        <v>-39000</v>
      </c>
      <c r="I118" s="32">
        <v>6</v>
      </c>
      <c r="K118" t="s">
        <v>0</v>
      </c>
      <c r="M118" s="2">
        <v>505</v>
      </c>
    </row>
    <row r="119" spans="1:13" s="79" customFormat="1" ht="12.75">
      <c r="A119" s="75"/>
      <c r="B119" s="83">
        <f>SUM(B106:B118)</f>
        <v>39000</v>
      </c>
      <c r="C119" s="84" t="s">
        <v>81</v>
      </c>
      <c r="D119" s="75"/>
      <c r="E119" s="75"/>
      <c r="F119" s="77"/>
      <c r="G119" s="77"/>
      <c r="H119" s="106"/>
      <c r="I119" s="78">
        <v>6</v>
      </c>
      <c r="M119" s="80">
        <v>505</v>
      </c>
    </row>
    <row r="120" spans="4:13" ht="12.75">
      <c r="D120" s="22"/>
      <c r="H120" s="105"/>
      <c r="I120" s="32">
        <v>6</v>
      </c>
      <c r="M120" s="47">
        <v>505</v>
      </c>
    </row>
    <row r="121" spans="2:13" ht="12.75">
      <c r="B121" s="11"/>
      <c r="H121" s="105"/>
      <c r="I121" s="32">
        <f>+B121/M121</f>
        <v>0</v>
      </c>
      <c r="M121" s="47">
        <v>505</v>
      </c>
    </row>
    <row r="122" spans="2:13" ht="12.75">
      <c r="B122" s="40">
        <v>5000</v>
      </c>
      <c r="C122" s="1" t="s">
        <v>143</v>
      </c>
      <c r="D122" s="22" t="s">
        <v>52</v>
      </c>
      <c r="E122" s="1" t="s">
        <v>45</v>
      </c>
      <c r="F122" s="37" t="s">
        <v>66</v>
      </c>
      <c r="G122" s="37" t="s">
        <v>77</v>
      </c>
      <c r="H122" s="105">
        <f t="shared" si="5"/>
        <v>-5000</v>
      </c>
      <c r="I122" s="32">
        <f>+B122/M122</f>
        <v>9.900990099009901</v>
      </c>
      <c r="K122" t="s">
        <v>53</v>
      </c>
      <c r="M122" s="47">
        <v>505</v>
      </c>
    </row>
    <row r="123" spans="1:13" ht="12.75">
      <c r="A123" s="75"/>
      <c r="B123" s="83">
        <f>SUM(B122:B122)</f>
        <v>5000</v>
      </c>
      <c r="C123" s="84" t="s">
        <v>69</v>
      </c>
      <c r="D123" s="75"/>
      <c r="E123" s="75"/>
      <c r="F123" s="77"/>
      <c r="G123" s="77"/>
      <c r="H123" s="106"/>
      <c r="I123" s="78">
        <f>+B123/M123</f>
        <v>9.900990099009901</v>
      </c>
      <c r="J123" s="79"/>
      <c r="K123" s="79"/>
      <c r="L123" s="79"/>
      <c r="M123" s="80">
        <v>505</v>
      </c>
    </row>
    <row r="124" spans="2:13" ht="12.75">
      <c r="B124" s="12"/>
      <c r="H124" s="105"/>
      <c r="I124" s="32">
        <f>+B124/M124</f>
        <v>0</v>
      </c>
      <c r="M124" s="2">
        <v>505</v>
      </c>
    </row>
    <row r="125" spans="2:13" ht="12.75">
      <c r="B125" s="12"/>
      <c r="H125" s="105"/>
      <c r="I125" s="32">
        <f>+B125/M125</f>
        <v>0</v>
      </c>
      <c r="M125" s="2">
        <v>505</v>
      </c>
    </row>
    <row r="126" spans="2:13" ht="12.75">
      <c r="B126" s="40">
        <v>1300</v>
      </c>
      <c r="C126" s="1" t="s">
        <v>46</v>
      </c>
      <c r="D126" s="22" t="s">
        <v>52</v>
      </c>
      <c r="E126" s="1" t="s">
        <v>47</v>
      </c>
      <c r="F126" s="37" t="s">
        <v>67</v>
      </c>
      <c r="G126" s="37" t="s">
        <v>104</v>
      </c>
      <c r="H126" s="105">
        <f t="shared" si="5"/>
        <v>-1300</v>
      </c>
      <c r="I126" s="32">
        <v>2.6</v>
      </c>
      <c r="K126" t="s">
        <v>53</v>
      </c>
      <c r="M126" s="2">
        <v>505</v>
      </c>
    </row>
    <row r="127" spans="2:13" ht="12.75">
      <c r="B127" s="40">
        <v>1200</v>
      </c>
      <c r="C127" s="1" t="s">
        <v>46</v>
      </c>
      <c r="D127" s="22" t="s">
        <v>52</v>
      </c>
      <c r="E127" s="1" t="s">
        <v>47</v>
      </c>
      <c r="F127" s="37" t="s">
        <v>67</v>
      </c>
      <c r="G127" s="37" t="s">
        <v>99</v>
      </c>
      <c r="H127" s="105">
        <f t="shared" si="5"/>
        <v>-2500</v>
      </c>
      <c r="I127" s="32">
        <v>2.4</v>
      </c>
      <c r="K127" t="s">
        <v>53</v>
      </c>
      <c r="M127" s="2">
        <v>505</v>
      </c>
    </row>
    <row r="128" spans="2:13" ht="12.75">
      <c r="B128" s="40">
        <v>1300</v>
      </c>
      <c r="C128" s="1" t="s">
        <v>46</v>
      </c>
      <c r="D128" s="22" t="s">
        <v>52</v>
      </c>
      <c r="E128" s="1" t="s">
        <v>47</v>
      </c>
      <c r="F128" s="37" t="s">
        <v>67</v>
      </c>
      <c r="G128" s="37" t="s">
        <v>92</v>
      </c>
      <c r="H128" s="105">
        <f t="shared" si="5"/>
        <v>-3800</v>
      </c>
      <c r="I128" s="32">
        <v>2.6</v>
      </c>
      <c r="K128" t="s">
        <v>53</v>
      </c>
      <c r="M128" s="2">
        <v>505</v>
      </c>
    </row>
    <row r="129" spans="2:13" ht="12.75">
      <c r="B129" s="40">
        <v>900</v>
      </c>
      <c r="C129" s="1" t="s">
        <v>46</v>
      </c>
      <c r="D129" s="22" t="s">
        <v>52</v>
      </c>
      <c r="E129" s="1" t="s">
        <v>47</v>
      </c>
      <c r="F129" s="37" t="s">
        <v>67</v>
      </c>
      <c r="G129" s="37" t="s">
        <v>105</v>
      </c>
      <c r="H129" s="105">
        <f t="shared" si="5"/>
        <v>-4700</v>
      </c>
      <c r="I129" s="32">
        <v>1.8</v>
      </c>
      <c r="K129" t="s">
        <v>53</v>
      </c>
      <c r="M129" s="2">
        <v>505</v>
      </c>
    </row>
    <row r="130" spans="2:13" ht="12.75">
      <c r="B130" s="40">
        <v>1200</v>
      </c>
      <c r="C130" s="1" t="s">
        <v>46</v>
      </c>
      <c r="D130" s="22" t="s">
        <v>52</v>
      </c>
      <c r="E130" s="1" t="s">
        <v>47</v>
      </c>
      <c r="F130" s="37" t="s">
        <v>67</v>
      </c>
      <c r="G130" s="37" t="s">
        <v>100</v>
      </c>
      <c r="H130" s="105">
        <f t="shared" si="5"/>
        <v>-5900</v>
      </c>
      <c r="I130" s="32">
        <v>2.4</v>
      </c>
      <c r="K130" t="s">
        <v>53</v>
      </c>
      <c r="M130" s="2">
        <v>505</v>
      </c>
    </row>
    <row r="131" spans="2:13" ht="12.75">
      <c r="B131" s="40">
        <v>1100</v>
      </c>
      <c r="C131" s="1" t="s">
        <v>46</v>
      </c>
      <c r="D131" s="22" t="s">
        <v>52</v>
      </c>
      <c r="E131" s="1" t="s">
        <v>47</v>
      </c>
      <c r="F131" s="37" t="s">
        <v>67</v>
      </c>
      <c r="G131" s="37" t="s">
        <v>106</v>
      </c>
      <c r="H131" s="105">
        <f t="shared" si="5"/>
        <v>-7000</v>
      </c>
      <c r="I131" s="32">
        <v>2.2</v>
      </c>
      <c r="K131" t="s">
        <v>53</v>
      </c>
      <c r="M131" s="2">
        <v>505</v>
      </c>
    </row>
    <row r="132" spans="2:13" ht="12.75">
      <c r="B132" s="40">
        <v>800</v>
      </c>
      <c r="C132" s="1" t="s">
        <v>46</v>
      </c>
      <c r="D132" s="22" t="s">
        <v>52</v>
      </c>
      <c r="E132" s="1" t="s">
        <v>47</v>
      </c>
      <c r="F132" s="37" t="s">
        <v>67</v>
      </c>
      <c r="G132" s="37" t="s">
        <v>101</v>
      </c>
      <c r="H132" s="105">
        <f t="shared" si="5"/>
        <v>-7800</v>
      </c>
      <c r="I132" s="32">
        <v>1.6</v>
      </c>
      <c r="K132" t="s">
        <v>53</v>
      </c>
      <c r="M132" s="2">
        <v>505</v>
      </c>
    </row>
    <row r="133" spans="2:13" ht="12.75">
      <c r="B133" s="40">
        <v>1300</v>
      </c>
      <c r="C133" s="1" t="s">
        <v>46</v>
      </c>
      <c r="D133" s="22" t="s">
        <v>52</v>
      </c>
      <c r="E133" s="1" t="s">
        <v>47</v>
      </c>
      <c r="F133" s="37" t="s">
        <v>67</v>
      </c>
      <c r="G133" s="37" t="s">
        <v>107</v>
      </c>
      <c r="H133" s="105">
        <f t="shared" si="5"/>
        <v>-9100</v>
      </c>
      <c r="I133" s="32">
        <v>2.6</v>
      </c>
      <c r="K133" t="s">
        <v>53</v>
      </c>
      <c r="M133" s="2">
        <v>505</v>
      </c>
    </row>
    <row r="134" spans="2:13" ht="12.75">
      <c r="B134" s="40">
        <v>900</v>
      </c>
      <c r="C134" s="1" t="s">
        <v>46</v>
      </c>
      <c r="D134" s="22" t="s">
        <v>52</v>
      </c>
      <c r="E134" s="1" t="s">
        <v>47</v>
      </c>
      <c r="F134" s="37" t="s">
        <v>67</v>
      </c>
      <c r="G134" s="37" t="s">
        <v>102</v>
      </c>
      <c r="H134" s="105">
        <f t="shared" si="5"/>
        <v>-10000</v>
      </c>
      <c r="I134" s="32">
        <v>1.8</v>
      </c>
      <c r="K134" t="s">
        <v>53</v>
      </c>
      <c r="M134" s="2">
        <v>505</v>
      </c>
    </row>
    <row r="135" spans="2:13" ht="12.75">
      <c r="B135" s="40">
        <v>1200</v>
      </c>
      <c r="C135" s="1" t="s">
        <v>46</v>
      </c>
      <c r="D135" s="22" t="s">
        <v>52</v>
      </c>
      <c r="E135" s="1" t="s">
        <v>47</v>
      </c>
      <c r="F135" s="37" t="s">
        <v>67</v>
      </c>
      <c r="G135" s="37" t="s">
        <v>108</v>
      </c>
      <c r="H135" s="105">
        <f t="shared" si="5"/>
        <v>-11200</v>
      </c>
      <c r="I135" s="32">
        <v>2.4</v>
      </c>
      <c r="K135" t="s">
        <v>53</v>
      </c>
      <c r="M135" s="2">
        <v>505</v>
      </c>
    </row>
    <row r="136" spans="2:13" ht="12.75">
      <c r="B136" s="40">
        <v>1100</v>
      </c>
      <c r="C136" s="1" t="s">
        <v>46</v>
      </c>
      <c r="D136" s="22" t="s">
        <v>52</v>
      </c>
      <c r="E136" s="1" t="s">
        <v>47</v>
      </c>
      <c r="F136" s="37" t="s">
        <v>67</v>
      </c>
      <c r="G136" s="37" t="s">
        <v>86</v>
      </c>
      <c r="H136" s="105">
        <f t="shared" si="5"/>
        <v>-12300</v>
      </c>
      <c r="I136" s="32">
        <v>2.2</v>
      </c>
      <c r="K136" t="s">
        <v>53</v>
      </c>
      <c r="M136" s="2">
        <v>505</v>
      </c>
    </row>
    <row r="137" spans="2:13" ht="12.75">
      <c r="B137" s="40">
        <v>700</v>
      </c>
      <c r="C137" s="1" t="s">
        <v>46</v>
      </c>
      <c r="D137" s="22" t="s">
        <v>52</v>
      </c>
      <c r="E137" s="1" t="s">
        <v>47</v>
      </c>
      <c r="F137" s="37" t="s">
        <v>67</v>
      </c>
      <c r="G137" s="37" t="s">
        <v>109</v>
      </c>
      <c r="H137" s="105">
        <f t="shared" si="5"/>
        <v>-13000</v>
      </c>
      <c r="I137" s="32">
        <v>1.4</v>
      </c>
      <c r="K137" t="s">
        <v>53</v>
      </c>
      <c r="M137" s="2">
        <v>505</v>
      </c>
    </row>
    <row r="138" spans="2:13" ht="12.75">
      <c r="B138" s="40">
        <v>900</v>
      </c>
      <c r="C138" s="1" t="s">
        <v>46</v>
      </c>
      <c r="D138" s="22" t="s">
        <v>52</v>
      </c>
      <c r="E138" s="1" t="s">
        <v>47</v>
      </c>
      <c r="F138" s="37" t="s">
        <v>67</v>
      </c>
      <c r="G138" s="37" t="s">
        <v>87</v>
      </c>
      <c r="H138" s="105">
        <f t="shared" si="5"/>
        <v>-13900</v>
      </c>
      <c r="I138" s="32">
        <v>1.8</v>
      </c>
      <c r="K138" t="s">
        <v>53</v>
      </c>
      <c r="M138" s="2">
        <v>505</v>
      </c>
    </row>
    <row r="139" spans="2:13" ht="12.75">
      <c r="B139" s="40">
        <v>1950</v>
      </c>
      <c r="C139" s="1" t="s">
        <v>46</v>
      </c>
      <c r="D139" s="22" t="s">
        <v>52</v>
      </c>
      <c r="E139" s="1" t="s">
        <v>47</v>
      </c>
      <c r="F139" s="37" t="s">
        <v>67</v>
      </c>
      <c r="G139" s="37" t="s">
        <v>142</v>
      </c>
      <c r="H139" s="105">
        <f t="shared" si="5"/>
        <v>-15850</v>
      </c>
      <c r="I139" s="32">
        <v>3.8767395626242545</v>
      </c>
      <c r="K139" t="s">
        <v>53</v>
      </c>
      <c r="M139" s="2">
        <v>505</v>
      </c>
    </row>
    <row r="140" spans="2:13" ht="12.75">
      <c r="B140" s="40">
        <v>1800</v>
      </c>
      <c r="C140" s="1" t="s">
        <v>46</v>
      </c>
      <c r="D140" s="22" t="s">
        <v>52</v>
      </c>
      <c r="E140" s="1" t="s">
        <v>47</v>
      </c>
      <c r="F140" s="37" t="s">
        <v>67</v>
      </c>
      <c r="G140" s="37" t="s">
        <v>144</v>
      </c>
      <c r="H140" s="105">
        <f t="shared" si="5"/>
        <v>-17650</v>
      </c>
      <c r="I140" s="32">
        <v>3.5573122529644268</v>
      </c>
      <c r="K140" t="s">
        <v>53</v>
      </c>
      <c r="M140" s="2">
        <v>505</v>
      </c>
    </row>
    <row r="141" spans="2:13" ht="12.75">
      <c r="B141" s="40">
        <v>1900</v>
      </c>
      <c r="C141" s="86" t="s">
        <v>46</v>
      </c>
      <c r="D141" s="22" t="s">
        <v>52</v>
      </c>
      <c r="E141" s="1" t="s">
        <v>47</v>
      </c>
      <c r="F141" s="37" t="s">
        <v>67</v>
      </c>
      <c r="G141" s="37" t="s">
        <v>88</v>
      </c>
      <c r="H141" s="105">
        <f t="shared" si="5"/>
        <v>-19550</v>
      </c>
      <c r="I141" s="32">
        <v>3.7401574803149606</v>
      </c>
      <c r="K141" t="s">
        <v>53</v>
      </c>
      <c r="M141" s="2">
        <v>505</v>
      </c>
    </row>
    <row r="142" spans="2:13" ht="12.75">
      <c r="B142" s="40">
        <v>700</v>
      </c>
      <c r="C142" s="1" t="s">
        <v>46</v>
      </c>
      <c r="D142" s="22" t="s">
        <v>52</v>
      </c>
      <c r="E142" s="1" t="s">
        <v>47</v>
      </c>
      <c r="F142" s="37" t="s">
        <v>67</v>
      </c>
      <c r="G142" s="37" t="s">
        <v>93</v>
      </c>
      <c r="H142" s="105">
        <f t="shared" si="5"/>
        <v>-20250</v>
      </c>
      <c r="I142" s="32">
        <v>1.36986301369863</v>
      </c>
      <c r="K142" t="s">
        <v>53</v>
      </c>
      <c r="M142" s="2">
        <v>505</v>
      </c>
    </row>
    <row r="143" spans="2:13" ht="12.75">
      <c r="B143" s="40">
        <v>1100</v>
      </c>
      <c r="C143" s="1" t="s">
        <v>46</v>
      </c>
      <c r="D143" s="22" t="s">
        <v>52</v>
      </c>
      <c r="E143" s="1" t="s">
        <v>47</v>
      </c>
      <c r="F143" s="37" t="s">
        <v>67</v>
      </c>
      <c r="G143" s="37" t="s">
        <v>89</v>
      </c>
      <c r="H143" s="105">
        <f t="shared" si="5"/>
        <v>-21350</v>
      </c>
      <c r="I143" s="32">
        <v>2.2</v>
      </c>
      <c r="K143" t="s">
        <v>53</v>
      </c>
      <c r="M143" s="2">
        <v>505</v>
      </c>
    </row>
    <row r="144" spans="2:13" ht="12.75">
      <c r="B144" s="40">
        <v>1200</v>
      </c>
      <c r="C144" s="1" t="s">
        <v>46</v>
      </c>
      <c r="D144" s="22" t="s">
        <v>52</v>
      </c>
      <c r="E144" s="1" t="s">
        <v>47</v>
      </c>
      <c r="F144" s="37" t="s">
        <v>67</v>
      </c>
      <c r="G144" s="37" t="s">
        <v>94</v>
      </c>
      <c r="H144" s="105">
        <f t="shared" si="5"/>
        <v>-22550</v>
      </c>
      <c r="I144" s="32">
        <v>2.4</v>
      </c>
      <c r="K144" t="s">
        <v>53</v>
      </c>
      <c r="M144" s="2">
        <v>505</v>
      </c>
    </row>
    <row r="145" spans="2:13" ht="12.75">
      <c r="B145" s="40">
        <v>700</v>
      </c>
      <c r="C145" s="1" t="s">
        <v>46</v>
      </c>
      <c r="D145" s="22" t="s">
        <v>52</v>
      </c>
      <c r="E145" s="1" t="s">
        <v>47</v>
      </c>
      <c r="F145" s="37" t="s">
        <v>67</v>
      </c>
      <c r="G145" s="37" t="s">
        <v>103</v>
      </c>
      <c r="H145" s="105">
        <f t="shared" si="5"/>
        <v>-23250</v>
      </c>
      <c r="I145" s="32">
        <v>1.4</v>
      </c>
      <c r="K145" t="s">
        <v>53</v>
      </c>
      <c r="M145" s="2">
        <v>505</v>
      </c>
    </row>
    <row r="146" spans="2:13" ht="12.75">
      <c r="B146" s="40">
        <v>1500</v>
      </c>
      <c r="C146" s="1" t="s">
        <v>46</v>
      </c>
      <c r="D146" s="22" t="s">
        <v>52</v>
      </c>
      <c r="E146" s="1" t="s">
        <v>47</v>
      </c>
      <c r="F146" s="37" t="s">
        <v>67</v>
      </c>
      <c r="G146" s="37" t="s">
        <v>110</v>
      </c>
      <c r="H146" s="105">
        <f t="shared" si="5"/>
        <v>-24750</v>
      </c>
      <c r="I146" s="32">
        <v>3</v>
      </c>
      <c r="K146" t="s">
        <v>53</v>
      </c>
      <c r="M146" s="2">
        <v>505</v>
      </c>
    </row>
    <row r="147" spans="2:13" ht="12.75">
      <c r="B147" s="40">
        <v>1000</v>
      </c>
      <c r="C147" s="1" t="s">
        <v>46</v>
      </c>
      <c r="D147" s="22" t="s">
        <v>52</v>
      </c>
      <c r="E147" s="1" t="s">
        <v>47</v>
      </c>
      <c r="F147" s="37" t="s">
        <v>67</v>
      </c>
      <c r="G147" s="37" t="s">
        <v>90</v>
      </c>
      <c r="H147" s="105">
        <f t="shared" si="5"/>
        <v>-25750</v>
      </c>
      <c r="I147" s="32">
        <v>2</v>
      </c>
      <c r="K147" t="s">
        <v>53</v>
      </c>
      <c r="M147" s="2">
        <v>505</v>
      </c>
    </row>
    <row r="148" spans="2:13" ht="12.75">
      <c r="B148" s="40">
        <v>700</v>
      </c>
      <c r="C148" s="1" t="s">
        <v>46</v>
      </c>
      <c r="D148" s="22" t="s">
        <v>52</v>
      </c>
      <c r="E148" s="1" t="s">
        <v>47</v>
      </c>
      <c r="F148" s="37" t="s">
        <v>67</v>
      </c>
      <c r="G148" s="37" t="s">
        <v>111</v>
      </c>
      <c r="H148" s="105">
        <f t="shared" si="5"/>
        <v>-26450</v>
      </c>
      <c r="I148" s="32">
        <v>1.4</v>
      </c>
      <c r="K148" t="s">
        <v>53</v>
      </c>
      <c r="M148" s="2">
        <v>505</v>
      </c>
    </row>
    <row r="149" spans="1:13" ht="12.75">
      <c r="A149" s="75"/>
      <c r="B149" s="83">
        <f>SUM(B126:B148)</f>
        <v>26450</v>
      </c>
      <c r="C149" s="84" t="s">
        <v>68</v>
      </c>
      <c r="D149" s="75"/>
      <c r="E149" s="75"/>
      <c r="F149" s="77"/>
      <c r="G149" s="77"/>
      <c r="H149" s="106"/>
      <c r="I149" s="78">
        <f aca="true" t="shared" si="8" ref="I149:I174">+B149/M149</f>
        <v>52.37623762376238</v>
      </c>
      <c r="J149" s="79"/>
      <c r="K149" s="79"/>
      <c r="L149" s="79"/>
      <c r="M149" s="80">
        <v>505</v>
      </c>
    </row>
    <row r="150" spans="1:13" s="25" customFormat="1" ht="12.75">
      <c r="A150" s="22"/>
      <c r="B150" s="101"/>
      <c r="C150" s="99"/>
      <c r="D150" s="22"/>
      <c r="E150" s="22"/>
      <c r="F150" s="41"/>
      <c r="G150" s="41"/>
      <c r="H150" s="105"/>
      <c r="I150" s="100"/>
      <c r="M150" s="47">
        <v>505</v>
      </c>
    </row>
    <row r="151" spans="8:13" ht="12.75">
      <c r="H151" s="105"/>
      <c r="I151" s="32">
        <f t="shared" si="8"/>
        <v>0</v>
      </c>
      <c r="M151" s="47">
        <v>505</v>
      </c>
    </row>
    <row r="152" spans="1:13" s="79" customFormat="1" ht="12.75">
      <c r="A152" s="1"/>
      <c r="B152" s="40">
        <v>2000</v>
      </c>
      <c r="C152" s="22" t="s">
        <v>145</v>
      </c>
      <c r="D152" s="22" t="s">
        <v>52</v>
      </c>
      <c r="E152" s="1" t="s">
        <v>146</v>
      </c>
      <c r="F152" s="37" t="s">
        <v>147</v>
      </c>
      <c r="G152" s="37" t="s">
        <v>142</v>
      </c>
      <c r="H152" s="105">
        <f t="shared" si="5"/>
        <v>-2000</v>
      </c>
      <c r="I152" s="32">
        <f t="shared" si="8"/>
        <v>3.9603960396039604</v>
      </c>
      <c r="J152"/>
      <c r="K152" t="s">
        <v>53</v>
      </c>
      <c r="L152"/>
      <c r="M152" s="47">
        <v>505</v>
      </c>
    </row>
    <row r="153" spans="2:13" ht="12.75">
      <c r="B153" s="40">
        <v>3000</v>
      </c>
      <c r="C153" s="1" t="s">
        <v>148</v>
      </c>
      <c r="D153" s="22" t="s">
        <v>52</v>
      </c>
      <c r="E153" s="1" t="s">
        <v>146</v>
      </c>
      <c r="F153" s="37" t="s">
        <v>149</v>
      </c>
      <c r="G153" s="37" t="s">
        <v>88</v>
      </c>
      <c r="H153" s="105">
        <f>H152-B153</f>
        <v>-5000</v>
      </c>
      <c r="I153" s="32">
        <f t="shared" si="8"/>
        <v>5.9405940594059405</v>
      </c>
      <c r="K153" t="s">
        <v>53</v>
      </c>
      <c r="M153" s="47">
        <v>505</v>
      </c>
    </row>
    <row r="154" spans="1:13" s="79" customFormat="1" ht="12.75">
      <c r="A154" s="75"/>
      <c r="B154" s="83">
        <f>SUM(B152:B153)</f>
        <v>5000</v>
      </c>
      <c r="C154" s="84" t="s">
        <v>152</v>
      </c>
      <c r="D154" s="75"/>
      <c r="E154" s="75"/>
      <c r="F154" s="77"/>
      <c r="G154" s="77"/>
      <c r="H154" s="106"/>
      <c r="I154" s="78">
        <f t="shared" si="8"/>
        <v>9.900990099009901</v>
      </c>
      <c r="M154" s="80">
        <v>505</v>
      </c>
    </row>
    <row r="155" spans="2:13" ht="12.75">
      <c r="B155" s="40"/>
      <c r="D155" s="22"/>
      <c r="H155" s="105"/>
      <c r="I155" s="32">
        <f t="shared" si="8"/>
        <v>0</v>
      </c>
      <c r="M155" s="2">
        <v>505</v>
      </c>
    </row>
    <row r="156" spans="2:13" ht="12.75">
      <c r="B156" s="40"/>
      <c r="D156" s="22"/>
      <c r="H156" s="105"/>
      <c r="I156" s="32">
        <f t="shared" si="8"/>
        <v>0</v>
      </c>
      <c r="M156" s="2">
        <v>505</v>
      </c>
    </row>
    <row r="157" spans="2:13" ht="12.75">
      <c r="B157" s="40">
        <v>7000</v>
      </c>
      <c r="C157" s="1" t="s">
        <v>150</v>
      </c>
      <c r="D157" s="22" t="s">
        <v>52</v>
      </c>
      <c r="E157" s="1" t="s">
        <v>146</v>
      </c>
      <c r="F157" s="37" t="s">
        <v>151</v>
      </c>
      <c r="G157" s="37" t="s">
        <v>142</v>
      </c>
      <c r="H157" s="8">
        <f aca="true" t="shared" si="9" ref="H157:H164">H156-B157</f>
        <v>-7000</v>
      </c>
      <c r="I157" s="32">
        <f t="shared" si="8"/>
        <v>13.861386138613861</v>
      </c>
      <c r="K157" t="s">
        <v>53</v>
      </c>
      <c r="M157" s="2">
        <v>505</v>
      </c>
    </row>
    <row r="158" spans="2:13" ht="12.75">
      <c r="B158" s="40">
        <v>7000</v>
      </c>
      <c r="C158" s="1" t="s">
        <v>150</v>
      </c>
      <c r="D158" s="22" t="s">
        <v>52</v>
      </c>
      <c r="E158" s="1" t="s">
        <v>146</v>
      </c>
      <c r="F158" s="37" t="s">
        <v>151</v>
      </c>
      <c r="G158" s="37" t="s">
        <v>144</v>
      </c>
      <c r="H158" s="8">
        <f t="shared" si="9"/>
        <v>-14000</v>
      </c>
      <c r="I158" s="32">
        <f t="shared" si="8"/>
        <v>13.861386138613861</v>
      </c>
      <c r="K158" t="s">
        <v>53</v>
      </c>
      <c r="M158" s="2">
        <v>505</v>
      </c>
    </row>
    <row r="159" spans="1:13" s="79" customFormat="1" ht="12.75">
      <c r="A159" s="75"/>
      <c r="B159" s="83">
        <f>SUM(B157:B158)</f>
        <v>14000</v>
      </c>
      <c r="C159" s="84" t="s">
        <v>153</v>
      </c>
      <c r="D159" s="75"/>
      <c r="E159" s="75"/>
      <c r="F159" s="77"/>
      <c r="G159" s="77"/>
      <c r="H159" s="76"/>
      <c r="I159" s="78">
        <f t="shared" si="8"/>
        <v>27.722772277227723</v>
      </c>
      <c r="M159" s="80">
        <v>505</v>
      </c>
    </row>
    <row r="160" spans="1:13" s="25" customFormat="1" ht="12.75">
      <c r="A160" s="22"/>
      <c r="B160" s="101"/>
      <c r="C160" s="99"/>
      <c r="D160" s="22"/>
      <c r="E160" s="22"/>
      <c r="F160" s="41"/>
      <c r="G160" s="41"/>
      <c r="H160" s="8"/>
      <c r="I160" s="100">
        <f t="shared" si="8"/>
        <v>0</v>
      </c>
      <c r="M160" s="47">
        <v>505</v>
      </c>
    </row>
    <row r="161" spans="2:13" ht="12.75">
      <c r="B161" s="40"/>
      <c r="D161" s="22"/>
      <c r="H161" s="8"/>
      <c r="I161" s="100">
        <f t="shared" si="8"/>
        <v>0</v>
      </c>
      <c r="M161" s="47">
        <v>505</v>
      </c>
    </row>
    <row r="162" spans="2:13" ht="12.75">
      <c r="B162" s="40">
        <v>2000</v>
      </c>
      <c r="C162" s="1" t="s">
        <v>119</v>
      </c>
      <c r="D162" s="22" t="s">
        <v>52</v>
      </c>
      <c r="E162" s="1" t="s">
        <v>146</v>
      </c>
      <c r="F162" s="37" t="s">
        <v>67</v>
      </c>
      <c r="G162" s="37" t="s">
        <v>142</v>
      </c>
      <c r="H162" s="8">
        <f t="shared" si="9"/>
        <v>-2000</v>
      </c>
      <c r="I162" s="32">
        <f t="shared" si="8"/>
        <v>3.9603960396039604</v>
      </c>
      <c r="K162" t="s">
        <v>53</v>
      </c>
      <c r="M162" s="47">
        <v>505</v>
      </c>
    </row>
    <row r="163" spans="2:13" ht="12.75">
      <c r="B163" s="40">
        <v>2000</v>
      </c>
      <c r="C163" s="1" t="s">
        <v>119</v>
      </c>
      <c r="D163" s="22" t="s">
        <v>52</v>
      </c>
      <c r="E163" s="1" t="s">
        <v>146</v>
      </c>
      <c r="F163" s="37" t="s">
        <v>67</v>
      </c>
      <c r="G163" s="37" t="s">
        <v>144</v>
      </c>
      <c r="H163" s="8">
        <f t="shared" si="9"/>
        <v>-4000</v>
      </c>
      <c r="I163" s="32">
        <v>3.9447731755424065</v>
      </c>
      <c r="K163" t="s">
        <v>53</v>
      </c>
      <c r="M163" s="47">
        <v>505</v>
      </c>
    </row>
    <row r="164" spans="2:13" ht="12.75">
      <c r="B164" s="40">
        <v>2000</v>
      </c>
      <c r="C164" s="1" t="s">
        <v>119</v>
      </c>
      <c r="D164" s="22" t="s">
        <v>52</v>
      </c>
      <c r="E164" s="1" t="s">
        <v>146</v>
      </c>
      <c r="F164" s="37" t="s">
        <v>67</v>
      </c>
      <c r="G164" s="37" t="s">
        <v>88</v>
      </c>
      <c r="H164" s="8">
        <f t="shared" si="9"/>
        <v>-6000</v>
      </c>
      <c r="I164" s="32">
        <v>3.9292730844793713</v>
      </c>
      <c r="K164" t="s">
        <v>53</v>
      </c>
      <c r="M164" s="47">
        <v>505</v>
      </c>
    </row>
    <row r="165" spans="1:13" s="79" customFormat="1" ht="12.75">
      <c r="A165" s="75"/>
      <c r="B165" s="83">
        <f>SUM(B162:B164)</f>
        <v>6000</v>
      </c>
      <c r="C165" s="84" t="s">
        <v>154</v>
      </c>
      <c r="D165" s="75"/>
      <c r="E165" s="75"/>
      <c r="F165" s="77"/>
      <c r="G165" s="77"/>
      <c r="H165" s="76"/>
      <c r="I165" s="78">
        <v>3.9292730844793713</v>
      </c>
      <c r="M165" s="80">
        <v>505</v>
      </c>
    </row>
    <row r="166" spans="2:13" ht="12.75">
      <c r="B166" s="40"/>
      <c r="D166" s="22"/>
      <c r="H166" s="8"/>
      <c r="I166" s="32">
        <v>3.9292730844793713</v>
      </c>
      <c r="M166" s="2">
        <v>505</v>
      </c>
    </row>
    <row r="167" spans="8:13" ht="12.75">
      <c r="H167" s="8"/>
      <c r="I167" s="100">
        <f t="shared" si="8"/>
        <v>0</v>
      </c>
      <c r="M167" s="2">
        <v>505</v>
      </c>
    </row>
    <row r="168" spans="2:13" ht="12.75">
      <c r="B168" s="8">
        <v>220000</v>
      </c>
      <c r="C168" s="86" t="s">
        <v>70</v>
      </c>
      <c r="D168" s="86" t="s">
        <v>52</v>
      </c>
      <c r="E168" s="86" t="s">
        <v>50</v>
      </c>
      <c r="H168" s="105">
        <f>H167-B168</f>
        <v>-220000</v>
      </c>
      <c r="I168" s="100">
        <f t="shared" si="8"/>
        <v>435.64356435643566</v>
      </c>
      <c r="K168" s="74"/>
      <c r="M168" s="2">
        <v>505</v>
      </c>
    </row>
    <row r="169" spans="1:13" s="73" customFormat="1" ht="13.5" thickBot="1">
      <c r="A169" s="75"/>
      <c r="B169" s="83">
        <f>SUM(B168:B168)</f>
        <v>220000</v>
      </c>
      <c r="C169" s="84" t="s">
        <v>71</v>
      </c>
      <c r="D169" s="75"/>
      <c r="E169" s="75"/>
      <c r="F169" s="77"/>
      <c r="G169" s="77"/>
      <c r="H169" s="106"/>
      <c r="I169" s="78">
        <f t="shared" si="8"/>
        <v>435.64356435643566</v>
      </c>
      <c r="J169" s="79"/>
      <c r="K169" s="79"/>
      <c r="L169" s="79"/>
      <c r="M169" s="80">
        <v>505</v>
      </c>
    </row>
    <row r="170" spans="8:13" ht="12.75">
      <c r="H170" s="105"/>
      <c r="I170" s="32">
        <f t="shared" si="8"/>
        <v>0</v>
      </c>
      <c r="M170" s="2">
        <v>505</v>
      </c>
    </row>
    <row r="171" spans="8:13" ht="12.75">
      <c r="H171" s="105"/>
      <c r="I171" s="32">
        <f t="shared" si="8"/>
        <v>0</v>
      </c>
      <c r="M171" s="2">
        <v>505</v>
      </c>
    </row>
    <row r="172" spans="1:13" ht="13.5" thickBot="1">
      <c r="A172" s="81"/>
      <c r="B172" s="85">
        <f>+B190</f>
        <v>99350</v>
      </c>
      <c r="C172" s="66"/>
      <c r="D172" s="66" t="s">
        <v>22</v>
      </c>
      <c r="E172" s="81"/>
      <c r="F172" s="82"/>
      <c r="G172" s="82"/>
      <c r="H172" s="112">
        <f>H171-B172</f>
        <v>-99350</v>
      </c>
      <c r="I172" s="88">
        <f t="shared" si="8"/>
        <v>196.73267326732673</v>
      </c>
      <c r="J172" s="73"/>
      <c r="K172" s="73"/>
      <c r="L172" s="73"/>
      <c r="M172" s="73">
        <v>505</v>
      </c>
    </row>
    <row r="173" spans="1:13" ht="12.75">
      <c r="A173" s="56"/>
      <c r="B173" s="116"/>
      <c r="C173" s="117"/>
      <c r="D173" s="117"/>
      <c r="E173" s="56"/>
      <c r="F173" s="65"/>
      <c r="G173" s="65"/>
      <c r="H173" s="105"/>
      <c r="I173" s="32">
        <f t="shared" si="8"/>
        <v>0</v>
      </c>
      <c r="J173" s="2"/>
      <c r="K173" s="2"/>
      <c r="L173" s="2"/>
      <c r="M173" s="47">
        <v>505</v>
      </c>
    </row>
    <row r="174" spans="8:13" ht="12.75">
      <c r="H174" s="105"/>
      <c r="I174" s="32">
        <f t="shared" si="8"/>
        <v>0</v>
      </c>
      <c r="M174" s="47">
        <v>505</v>
      </c>
    </row>
    <row r="175" spans="2:13" ht="12.75">
      <c r="B175" s="8">
        <v>2000</v>
      </c>
      <c r="C175" s="1" t="s">
        <v>121</v>
      </c>
      <c r="D175" s="22" t="s">
        <v>23</v>
      </c>
      <c r="E175" s="1" t="s">
        <v>23</v>
      </c>
      <c r="F175" s="41" t="s">
        <v>122</v>
      </c>
      <c r="G175" s="37" t="s">
        <v>104</v>
      </c>
      <c r="H175" s="105">
        <f>H174-B175</f>
        <v>-2000</v>
      </c>
      <c r="I175" s="32">
        <v>4</v>
      </c>
      <c r="K175" t="s">
        <v>35</v>
      </c>
      <c r="M175" s="47">
        <v>505</v>
      </c>
    </row>
    <row r="176" spans="1:13" s="79" customFormat="1" ht="12.75">
      <c r="A176" s="1"/>
      <c r="B176" s="40">
        <v>2000</v>
      </c>
      <c r="C176" s="1" t="s">
        <v>123</v>
      </c>
      <c r="D176" s="22" t="s">
        <v>23</v>
      </c>
      <c r="E176" s="1" t="s">
        <v>23</v>
      </c>
      <c r="F176" s="41" t="s">
        <v>124</v>
      </c>
      <c r="G176" s="42" t="s">
        <v>104</v>
      </c>
      <c r="H176" s="105">
        <f aca="true" t="shared" si="10" ref="H176:H200">H175-B176</f>
        <v>-4000</v>
      </c>
      <c r="I176" s="32">
        <v>4</v>
      </c>
      <c r="J176"/>
      <c r="K176" t="s">
        <v>35</v>
      </c>
      <c r="L176"/>
      <c r="M176" s="47">
        <v>505</v>
      </c>
    </row>
    <row r="177" spans="2:13" ht="12.75">
      <c r="B177" s="43">
        <v>3000</v>
      </c>
      <c r="C177" s="44" t="s">
        <v>125</v>
      </c>
      <c r="D177" s="22" t="s">
        <v>23</v>
      </c>
      <c r="E177" s="44" t="s">
        <v>23</v>
      </c>
      <c r="F177" s="41" t="s">
        <v>124</v>
      </c>
      <c r="G177" s="42" t="s">
        <v>104</v>
      </c>
      <c r="H177" s="105">
        <f t="shared" si="10"/>
        <v>-7000</v>
      </c>
      <c r="I177" s="32">
        <v>6</v>
      </c>
      <c r="K177" t="s">
        <v>35</v>
      </c>
      <c r="M177" s="47">
        <v>505</v>
      </c>
    </row>
    <row r="178" spans="2:13" ht="12.75">
      <c r="B178" s="43">
        <v>900</v>
      </c>
      <c r="C178" s="22" t="s">
        <v>126</v>
      </c>
      <c r="D178" s="22" t="s">
        <v>23</v>
      </c>
      <c r="E178" s="22" t="s">
        <v>23</v>
      </c>
      <c r="F178" s="41" t="s">
        <v>124</v>
      </c>
      <c r="G178" s="41" t="s">
        <v>104</v>
      </c>
      <c r="H178" s="105">
        <f t="shared" si="10"/>
        <v>-7900</v>
      </c>
      <c r="I178" s="32">
        <v>1.8</v>
      </c>
      <c r="K178" t="s">
        <v>35</v>
      </c>
      <c r="M178" s="47">
        <v>505</v>
      </c>
    </row>
    <row r="179" spans="1:13" s="73" customFormat="1" ht="13.5" thickBot="1">
      <c r="A179" s="1"/>
      <c r="B179" s="40">
        <v>2000</v>
      </c>
      <c r="C179" s="22" t="s">
        <v>127</v>
      </c>
      <c r="D179" s="22" t="s">
        <v>23</v>
      </c>
      <c r="E179" s="22" t="s">
        <v>23</v>
      </c>
      <c r="F179" s="41" t="s">
        <v>124</v>
      </c>
      <c r="G179" s="41" t="s">
        <v>104</v>
      </c>
      <c r="H179" s="105">
        <f t="shared" si="10"/>
        <v>-9900</v>
      </c>
      <c r="I179" s="32">
        <v>4</v>
      </c>
      <c r="J179"/>
      <c r="K179" t="s">
        <v>35</v>
      </c>
      <c r="L179"/>
      <c r="M179" s="47">
        <v>505</v>
      </c>
    </row>
    <row r="180" spans="1:13" s="80" customFormat="1" ht="12.75">
      <c r="A180" s="1"/>
      <c r="B180" s="8">
        <v>30000</v>
      </c>
      <c r="C180" s="1" t="s">
        <v>128</v>
      </c>
      <c r="D180" s="22" t="s">
        <v>23</v>
      </c>
      <c r="E180" s="1" t="s">
        <v>23</v>
      </c>
      <c r="F180" s="41" t="s">
        <v>129</v>
      </c>
      <c r="G180" s="37" t="s">
        <v>102</v>
      </c>
      <c r="H180" s="105">
        <f t="shared" si="10"/>
        <v>-39900</v>
      </c>
      <c r="I180" s="32">
        <v>60</v>
      </c>
      <c r="J180"/>
      <c r="K180" t="s">
        <v>35</v>
      </c>
      <c r="L180"/>
      <c r="M180" s="47">
        <v>505</v>
      </c>
    </row>
    <row r="181" spans="1:13" s="2" customFormat="1" ht="12.75">
      <c r="A181" s="1"/>
      <c r="B181" s="8">
        <v>1500</v>
      </c>
      <c r="C181" s="1" t="s">
        <v>130</v>
      </c>
      <c r="D181" s="22" t="s">
        <v>23</v>
      </c>
      <c r="E181" s="1" t="s">
        <v>23</v>
      </c>
      <c r="F181" s="41" t="s">
        <v>131</v>
      </c>
      <c r="G181" s="37" t="s">
        <v>87</v>
      </c>
      <c r="H181" s="105">
        <f t="shared" si="10"/>
        <v>-41400</v>
      </c>
      <c r="I181" s="32">
        <v>3</v>
      </c>
      <c r="J181"/>
      <c r="K181" t="s">
        <v>35</v>
      </c>
      <c r="L181"/>
      <c r="M181" s="47">
        <v>505</v>
      </c>
    </row>
    <row r="182" spans="1:13" s="80" customFormat="1" ht="12.75">
      <c r="A182" s="1"/>
      <c r="B182" s="8">
        <v>800</v>
      </c>
      <c r="C182" s="1" t="s">
        <v>165</v>
      </c>
      <c r="D182" s="22" t="s">
        <v>23</v>
      </c>
      <c r="E182" s="1" t="s">
        <v>23</v>
      </c>
      <c r="F182" s="41" t="s">
        <v>98</v>
      </c>
      <c r="G182" s="37" t="s">
        <v>89</v>
      </c>
      <c r="H182" s="105">
        <f t="shared" si="10"/>
        <v>-42200</v>
      </c>
      <c r="I182" s="32">
        <v>1.6</v>
      </c>
      <c r="J182"/>
      <c r="K182" t="s">
        <v>35</v>
      </c>
      <c r="L182"/>
      <c r="M182" s="47">
        <v>505</v>
      </c>
    </row>
    <row r="183" spans="1:13" s="2" customFormat="1" ht="12.75">
      <c r="A183" s="1"/>
      <c r="B183" s="8">
        <v>500</v>
      </c>
      <c r="C183" s="1" t="s">
        <v>132</v>
      </c>
      <c r="D183" s="44" t="s">
        <v>23</v>
      </c>
      <c r="E183" s="1" t="s">
        <v>23</v>
      </c>
      <c r="F183" s="41" t="s">
        <v>133</v>
      </c>
      <c r="G183" s="37" t="s">
        <v>89</v>
      </c>
      <c r="H183" s="105">
        <f t="shared" si="10"/>
        <v>-42700</v>
      </c>
      <c r="I183" s="32">
        <v>1</v>
      </c>
      <c r="J183"/>
      <c r="K183" t="s">
        <v>35</v>
      </c>
      <c r="L183"/>
      <c r="M183" s="47">
        <v>505</v>
      </c>
    </row>
    <row r="184" spans="1:13" s="2" customFormat="1" ht="12.75">
      <c r="A184" s="1"/>
      <c r="B184" s="8">
        <v>500</v>
      </c>
      <c r="C184" s="1" t="s">
        <v>132</v>
      </c>
      <c r="D184" s="44" t="s">
        <v>23</v>
      </c>
      <c r="E184" s="1" t="s">
        <v>23</v>
      </c>
      <c r="F184" s="41" t="s">
        <v>134</v>
      </c>
      <c r="G184" s="37" t="s">
        <v>89</v>
      </c>
      <c r="H184" s="105">
        <f t="shared" si="10"/>
        <v>-43200</v>
      </c>
      <c r="I184" s="32">
        <v>1</v>
      </c>
      <c r="J184"/>
      <c r="K184" t="s">
        <v>35</v>
      </c>
      <c r="L184"/>
      <c r="M184" s="47">
        <v>505</v>
      </c>
    </row>
    <row r="185" spans="2:13" ht="12.75">
      <c r="B185" s="8">
        <v>850</v>
      </c>
      <c r="C185" s="1" t="s">
        <v>135</v>
      </c>
      <c r="D185" s="22" t="s">
        <v>23</v>
      </c>
      <c r="E185" s="1" t="s">
        <v>23</v>
      </c>
      <c r="F185" s="41" t="s">
        <v>136</v>
      </c>
      <c r="G185" s="37" t="s">
        <v>111</v>
      </c>
      <c r="H185" s="105">
        <f t="shared" si="10"/>
        <v>-44050</v>
      </c>
      <c r="I185" s="32">
        <v>1.7</v>
      </c>
      <c r="K185" t="s">
        <v>35</v>
      </c>
      <c r="M185" s="47">
        <v>505</v>
      </c>
    </row>
    <row r="186" spans="2:13" ht="12.75">
      <c r="B186" s="8">
        <v>300</v>
      </c>
      <c r="C186" s="1" t="s">
        <v>137</v>
      </c>
      <c r="D186" s="22" t="s">
        <v>23</v>
      </c>
      <c r="E186" s="1" t="s">
        <v>23</v>
      </c>
      <c r="F186" s="41" t="s">
        <v>138</v>
      </c>
      <c r="G186" s="37" t="s">
        <v>111</v>
      </c>
      <c r="H186" s="105">
        <f t="shared" si="10"/>
        <v>-44350</v>
      </c>
      <c r="I186" s="32">
        <v>0.6</v>
      </c>
      <c r="K186" t="s">
        <v>35</v>
      </c>
      <c r="M186" s="47">
        <v>505</v>
      </c>
    </row>
    <row r="187" spans="2:13" ht="12.75">
      <c r="B187" s="40">
        <v>5000</v>
      </c>
      <c r="C187" s="1" t="s">
        <v>155</v>
      </c>
      <c r="D187" s="22" t="s">
        <v>52</v>
      </c>
      <c r="E187" s="1" t="s">
        <v>23</v>
      </c>
      <c r="F187" s="37" t="s">
        <v>156</v>
      </c>
      <c r="G187" s="37" t="s">
        <v>108</v>
      </c>
      <c r="H187" s="105">
        <f t="shared" si="10"/>
        <v>-49350</v>
      </c>
      <c r="I187" s="32">
        <f>+B187/M187</f>
        <v>9.900990099009901</v>
      </c>
      <c r="K187" t="s">
        <v>53</v>
      </c>
      <c r="M187" s="47">
        <v>505</v>
      </c>
    </row>
    <row r="188" spans="2:13" ht="12.75">
      <c r="B188" s="40">
        <v>30000</v>
      </c>
      <c r="C188" s="1" t="s">
        <v>157</v>
      </c>
      <c r="D188" s="22" t="s">
        <v>52</v>
      </c>
      <c r="E188" s="1" t="s">
        <v>23</v>
      </c>
      <c r="F188" s="37" t="s">
        <v>158</v>
      </c>
      <c r="G188" s="37" t="s">
        <v>108</v>
      </c>
      <c r="H188" s="105">
        <f t="shared" si="10"/>
        <v>-79350</v>
      </c>
      <c r="I188" s="32">
        <f>+B188/M188</f>
        <v>59.40594059405941</v>
      </c>
      <c r="K188" t="s">
        <v>53</v>
      </c>
      <c r="M188" s="47">
        <v>505</v>
      </c>
    </row>
    <row r="189" spans="2:13" ht="12.75">
      <c r="B189" s="40">
        <v>20000</v>
      </c>
      <c r="C189" s="1" t="s">
        <v>159</v>
      </c>
      <c r="D189" s="22" t="s">
        <v>52</v>
      </c>
      <c r="E189" s="1" t="s">
        <v>23</v>
      </c>
      <c r="F189" s="37" t="s">
        <v>160</v>
      </c>
      <c r="G189" s="37" t="s">
        <v>108</v>
      </c>
      <c r="H189" s="105">
        <f t="shared" si="10"/>
        <v>-99350</v>
      </c>
      <c r="I189" s="32">
        <f>+B189/M189</f>
        <v>39.603960396039604</v>
      </c>
      <c r="K189" t="s">
        <v>53</v>
      </c>
      <c r="M189" s="47">
        <v>505</v>
      </c>
    </row>
    <row r="190" spans="1:13" ht="12.75">
      <c r="A190" s="75"/>
      <c r="B190" s="83">
        <f>SUM(B175:B189)</f>
        <v>99350</v>
      </c>
      <c r="C190" s="84" t="s">
        <v>82</v>
      </c>
      <c r="D190" s="75"/>
      <c r="E190" s="75"/>
      <c r="F190" s="77"/>
      <c r="G190" s="77"/>
      <c r="H190" s="106"/>
      <c r="I190" s="78">
        <v>0.6</v>
      </c>
      <c r="J190" s="79"/>
      <c r="K190" s="79"/>
      <c r="L190" s="79"/>
      <c r="M190" s="80">
        <v>505</v>
      </c>
    </row>
    <row r="191" spans="4:13" ht="12.75">
      <c r="D191" s="22"/>
      <c r="F191" s="41"/>
      <c r="H191" s="105"/>
      <c r="I191" s="32">
        <v>0.6</v>
      </c>
      <c r="M191" s="2">
        <v>505</v>
      </c>
    </row>
    <row r="192" spans="3:13" ht="12.75">
      <c r="C192" s="22"/>
      <c r="D192" s="22"/>
      <c r="F192" s="41"/>
      <c r="H192" s="105"/>
      <c r="I192" s="32">
        <v>0.6</v>
      </c>
      <c r="M192" s="2">
        <v>505</v>
      </c>
    </row>
    <row r="193" spans="1:13" s="79" customFormat="1" ht="13.5" thickBot="1">
      <c r="A193" s="81"/>
      <c r="B193" s="85">
        <f>+B18</f>
        <v>558450</v>
      </c>
      <c r="C193" s="66" t="s">
        <v>74</v>
      </c>
      <c r="D193" s="81"/>
      <c r="E193" s="81"/>
      <c r="F193" s="82"/>
      <c r="G193" s="82"/>
      <c r="H193" s="112">
        <f t="shared" si="10"/>
        <v>-558450</v>
      </c>
      <c r="I193" s="88">
        <v>0.6</v>
      </c>
      <c r="J193" s="73"/>
      <c r="K193" s="73"/>
      <c r="L193" s="73"/>
      <c r="M193" s="73">
        <v>505</v>
      </c>
    </row>
    <row r="194" spans="1:13" s="79" customFormat="1" ht="12.75">
      <c r="A194" s="1"/>
      <c r="B194" s="8"/>
      <c r="C194" s="1"/>
      <c r="D194" s="1"/>
      <c r="E194" s="1"/>
      <c r="F194" s="37"/>
      <c r="G194" s="37"/>
      <c r="H194" s="105"/>
      <c r="I194" s="32">
        <f aca="true" t="shared" si="11" ref="I194:I251">+B194/M194</f>
        <v>0</v>
      </c>
      <c r="J194"/>
      <c r="K194"/>
      <c r="L194"/>
      <c r="M194" s="2">
        <v>505</v>
      </c>
    </row>
    <row r="195" spans="8:13" ht="12.75">
      <c r="H195" s="105"/>
      <c r="I195" s="32">
        <f t="shared" si="11"/>
        <v>0</v>
      </c>
      <c r="M195" s="2">
        <v>505</v>
      </c>
    </row>
    <row r="196" spans="2:13" ht="12.75">
      <c r="B196" s="89">
        <v>-370660</v>
      </c>
      <c r="C196" s="90" t="s">
        <v>73</v>
      </c>
      <c r="D196" s="91" t="s">
        <v>139</v>
      </c>
      <c r="E196" s="90"/>
      <c r="F196" s="92"/>
      <c r="G196" s="102"/>
      <c r="H196" s="111">
        <f t="shared" si="10"/>
        <v>370660</v>
      </c>
      <c r="I196" s="121">
        <f t="shared" si="11"/>
        <v>-733.980198019802</v>
      </c>
      <c r="M196" s="2">
        <v>505</v>
      </c>
    </row>
    <row r="197" spans="2:13" ht="12.75">
      <c r="B197" s="89">
        <v>-200000</v>
      </c>
      <c r="C197" s="93" t="s">
        <v>163</v>
      </c>
      <c r="D197" s="91"/>
      <c r="E197" s="90"/>
      <c r="F197" s="92"/>
      <c r="G197" s="102"/>
      <c r="H197" s="111">
        <f t="shared" si="10"/>
        <v>570660</v>
      </c>
      <c r="I197" s="121">
        <f t="shared" si="11"/>
        <v>-396.03960396039605</v>
      </c>
      <c r="M197" s="2">
        <v>505</v>
      </c>
    </row>
    <row r="198" spans="2:13" ht="12.75">
      <c r="B198" s="89">
        <v>-15000</v>
      </c>
      <c r="C198" s="93" t="s">
        <v>164</v>
      </c>
      <c r="D198" s="91"/>
      <c r="E198" s="90"/>
      <c r="F198" s="92"/>
      <c r="G198" s="102"/>
      <c r="H198" s="111">
        <f t="shared" si="10"/>
        <v>585660</v>
      </c>
      <c r="I198" s="121">
        <f t="shared" si="11"/>
        <v>-29.702970297029704</v>
      </c>
      <c r="M198" s="2">
        <v>505</v>
      </c>
    </row>
    <row r="199" spans="2:13" ht="12.75">
      <c r="B199" s="89">
        <f>+B193</f>
        <v>558450</v>
      </c>
      <c r="C199" s="93" t="s">
        <v>73</v>
      </c>
      <c r="D199" s="91" t="s">
        <v>161</v>
      </c>
      <c r="E199" s="90"/>
      <c r="F199" s="92"/>
      <c r="G199" s="102"/>
      <c r="H199" s="111">
        <f t="shared" si="10"/>
        <v>27210</v>
      </c>
      <c r="I199" s="121">
        <f t="shared" si="11"/>
        <v>1105.8415841584158</v>
      </c>
      <c r="M199" s="2">
        <v>505</v>
      </c>
    </row>
    <row r="200" spans="1:13" ht="12.75">
      <c r="A200" s="75"/>
      <c r="B200" s="94">
        <f>SUM(B196:B199)</f>
        <v>-27210</v>
      </c>
      <c r="C200" s="95" t="s">
        <v>73</v>
      </c>
      <c r="D200" s="96" t="s">
        <v>162</v>
      </c>
      <c r="E200" s="95"/>
      <c r="F200" s="97"/>
      <c r="G200" s="103"/>
      <c r="H200" s="118">
        <f t="shared" si="10"/>
        <v>54420</v>
      </c>
      <c r="I200" s="122">
        <f t="shared" si="11"/>
        <v>-53.881188118811885</v>
      </c>
      <c r="J200" s="79"/>
      <c r="K200" s="79"/>
      <c r="L200" s="79"/>
      <c r="M200" s="80">
        <v>505</v>
      </c>
    </row>
    <row r="201" spans="8:13" ht="12.75">
      <c r="H201" s="105"/>
      <c r="I201" s="32">
        <f t="shared" si="11"/>
        <v>0</v>
      </c>
      <c r="M201" s="2">
        <v>505</v>
      </c>
    </row>
    <row r="202" spans="8:13" ht="12.75">
      <c r="H202" s="105"/>
      <c r="I202" s="32">
        <f t="shared" si="11"/>
        <v>0</v>
      </c>
      <c r="M202" s="2">
        <v>500</v>
      </c>
    </row>
    <row r="203" spans="8:13" ht="12.75">
      <c r="H203" s="105"/>
      <c r="I203" s="32">
        <f t="shared" si="11"/>
        <v>0</v>
      </c>
      <c r="M203" s="2">
        <v>500</v>
      </c>
    </row>
    <row r="204" spans="8:13" ht="12.75">
      <c r="H204" s="105">
        <f>H203-B204</f>
        <v>0</v>
      </c>
      <c r="I204" s="32">
        <f t="shared" si="11"/>
        <v>0</v>
      </c>
      <c r="M204" s="2">
        <v>500</v>
      </c>
    </row>
    <row r="205" spans="8:13" ht="12.75">
      <c r="H205" s="105">
        <f aca="true" t="shared" si="12" ref="H205:H225">H204-B205</f>
        <v>0</v>
      </c>
      <c r="I205" s="32">
        <f t="shared" si="11"/>
        <v>0</v>
      </c>
      <c r="M205" s="2">
        <v>500</v>
      </c>
    </row>
    <row r="206" spans="8:13" ht="12.75">
      <c r="H206" s="105">
        <f t="shared" si="12"/>
        <v>0</v>
      </c>
      <c r="I206" s="32">
        <f t="shared" si="11"/>
        <v>0</v>
      </c>
      <c r="M206" s="2">
        <v>500</v>
      </c>
    </row>
    <row r="207" spans="8:13" ht="12.75">
      <c r="H207" s="105">
        <f t="shared" si="12"/>
        <v>0</v>
      </c>
      <c r="I207" s="32">
        <f t="shared" si="11"/>
        <v>0</v>
      </c>
      <c r="M207" s="2">
        <v>500</v>
      </c>
    </row>
    <row r="208" spans="8:13" ht="12.75">
      <c r="H208" s="105">
        <f t="shared" si="12"/>
        <v>0</v>
      </c>
      <c r="I208" s="32">
        <f t="shared" si="11"/>
        <v>0</v>
      </c>
      <c r="M208" s="2">
        <v>500</v>
      </c>
    </row>
    <row r="209" spans="8:13" ht="12.75">
      <c r="H209" s="105">
        <f t="shared" si="12"/>
        <v>0</v>
      </c>
      <c r="I209" s="32">
        <f t="shared" si="11"/>
        <v>0</v>
      </c>
      <c r="M209" s="2">
        <v>500</v>
      </c>
    </row>
    <row r="210" spans="2:13" ht="12.75">
      <c r="B210" s="11"/>
      <c r="H210" s="105">
        <f t="shared" si="12"/>
        <v>0</v>
      </c>
      <c r="I210" s="32">
        <f t="shared" si="11"/>
        <v>0</v>
      </c>
      <c r="M210" s="2">
        <v>500</v>
      </c>
    </row>
    <row r="211" spans="2:13" ht="12.75">
      <c r="B211" s="10"/>
      <c r="H211" s="105">
        <f t="shared" si="12"/>
        <v>0</v>
      </c>
      <c r="I211" s="32">
        <f t="shared" si="11"/>
        <v>0</v>
      </c>
      <c r="M211" s="2">
        <v>500</v>
      </c>
    </row>
    <row r="212" spans="2:13" ht="12.75">
      <c r="B212" s="10"/>
      <c r="H212" s="105">
        <f t="shared" si="12"/>
        <v>0</v>
      </c>
      <c r="I212" s="32">
        <f t="shared" si="11"/>
        <v>0</v>
      </c>
      <c r="M212" s="2">
        <v>500</v>
      </c>
    </row>
    <row r="213" spans="8:13" ht="12.75">
      <c r="H213" s="105">
        <f t="shared" si="12"/>
        <v>0</v>
      </c>
      <c r="I213" s="32">
        <f t="shared" si="11"/>
        <v>0</v>
      </c>
      <c r="M213" s="2">
        <v>500</v>
      </c>
    </row>
    <row r="214" spans="2:13" ht="12.75">
      <c r="B214" s="12"/>
      <c r="H214" s="105">
        <f t="shared" si="12"/>
        <v>0</v>
      </c>
      <c r="I214" s="32">
        <f t="shared" si="11"/>
        <v>0</v>
      </c>
      <c r="M214" s="2">
        <v>500</v>
      </c>
    </row>
    <row r="215" spans="2:13" ht="12.75">
      <c r="B215" s="12"/>
      <c r="H215" s="105">
        <f t="shared" si="12"/>
        <v>0</v>
      </c>
      <c r="I215" s="32">
        <f t="shared" si="11"/>
        <v>0</v>
      </c>
      <c r="M215" s="2">
        <v>500</v>
      </c>
    </row>
    <row r="216" spans="2:13" ht="12.75">
      <c r="B216" s="12"/>
      <c r="H216" s="105">
        <f t="shared" si="12"/>
        <v>0</v>
      </c>
      <c r="I216" s="32">
        <f t="shared" si="11"/>
        <v>0</v>
      </c>
      <c r="M216" s="2">
        <v>500</v>
      </c>
    </row>
    <row r="217" spans="2:13" ht="12.75">
      <c r="B217" s="12"/>
      <c r="H217" s="105">
        <f t="shared" si="12"/>
        <v>0</v>
      </c>
      <c r="I217" s="32">
        <f t="shared" si="11"/>
        <v>0</v>
      </c>
      <c r="M217" s="2">
        <v>500</v>
      </c>
    </row>
    <row r="218" spans="2:13" ht="12.75">
      <c r="B218" s="12"/>
      <c r="H218" s="105">
        <f t="shared" si="12"/>
        <v>0</v>
      </c>
      <c r="I218" s="32">
        <f t="shared" si="11"/>
        <v>0</v>
      </c>
      <c r="M218" s="2">
        <v>500</v>
      </c>
    </row>
    <row r="219" spans="2:13" ht="12.75">
      <c r="B219" s="12"/>
      <c r="H219" s="105">
        <f t="shared" si="12"/>
        <v>0</v>
      </c>
      <c r="I219" s="32">
        <f t="shared" si="11"/>
        <v>0</v>
      </c>
      <c r="M219" s="2">
        <v>500</v>
      </c>
    </row>
    <row r="220" spans="2:13" ht="12.75">
      <c r="B220" s="12"/>
      <c r="H220" s="105">
        <f t="shared" si="12"/>
        <v>0</v>
      </c>
      <c r="I220" s="32">
        <f t="shared" si="11"/>
        <v>0</v>
      </c>
      <c r="M220" s="2">
        <v>500</v>
      </c>
    </row>
    <row r="221" spans="2:13" ht="12.75">
      <c r="B221" s="12"/>
      <c r="H221" s="105">
        <f t="shared" si="12"/>
        <v>0</v>
      </c>
      <c r="I221" s="32">
        <f t="shared" si="11"/>
        <v>0</v>
      </c>
      <c r="M221" s="2">
        <v>500</v>
      </c>
    </row>
    <row r="222" spans="2:13" ht="12.75">
      <c r="B222" s="12"/>
      <c r="H222" s="105">
        <f t="shared" si="12"/>
        <v>0</v>
      </c>
      <c r="I222" s="32">
        <f t="shared" si="11"/>
        <v>0</v>
      </c>
      <c r="M222" s="2">
        <v>500</v>
      </c>
    </row>
    <row r="223" spans="2:13" ht="12.75">
      <c r="B223" s="12"/>
      <c r="H223" s="105">
        <f t="shared" si="12"/>
        <v>0</v>
      </c>
      <c r="I223" s="32">
        <f t="shared" si="11"/>
        <v>0</v>
      </c>
      <c r="M223" s="2">
        <v>500</v>
      </c>
    </row>
    <row r="224" spans="2:13" ht="12.75">
      <c r="B224" s="12"/>
      <c r="H224" s="105">
        <f t="shared" si="12"/>
        <v>0</v>
      </c>
      <c r="I224" s="32">
        <f t="shared" si="11"/>
        <v>0</v>
      </c>
      <c r="M224" s="2">
        <v>500</v>
      </c>
    </row>
    <row r="225" spans="2:13" ht="12.75">
      <c r="B225" s="12"/>
      <c r="H225" s="105">
        <f t="shared" si="12"/>
        <v>0</v>
      </c>
      <c r="I225" s="32">
        <f t="shared" si="11"/>
        <v>0</v>
      </c>
      <c r="M225" s="2">
        <v>500</v>
      </c>
    </row>
    <row r="226" spans="2:13" ht="12.75">
      <c r="B226" s="12"/>
      <c r="H226" s="105">
        <f aca="true" t="shared" si="13" ref="H226:H266">H225-B226</f>
        <v>0</v>
      </c>
      <c r="I226" s="32">
        <f t="shared" si="11"/>
        <v>0</v>
      </c>
      <c r="M226" s="2">
        <v>500</v>
      </c>
    </row>
    <row r="227" spans="2:13" ht="12.75">
      <c r="B227" s="12"/>
      <c r="H227" s="105">
        <f t="shared" si="13"/>
        <v>0</v>
      </c>
      <c r="I227" s="32">
        <f t="shared" si="11"/>
        <v>0</v>
      </c>
      <c r="M227" s="2">
        <v>500</v>
      </c>
    </row>
    <row r="228" spans="2:13" ht="12.75">
      <c r="B228" s="12"/>
      <c r="H228" s="105">
        <f t="shared" si="13"/>
        <v>0</v>
      </c>
      <c r="I228" s="32">
        <f t="shared" si="11"/>
        <v>0</v>
      </c>
      <c r="M228" s="2">
        <v>500</v>
      </c>
    </row>
    <row r="229" spans="2:13" ht="12.75">
      <c r="B229" s="12"/>
      <c r="H229" s="105">
        <f t="shared" si="13"/>
        <v>0</v>
      </c>
      <c r="I229" s="32">
        <f t="shared" si="11"/>
        <v>0</v>
      </c>
      <c r="M229" s="2">
        <v>500</v>
      </c>
    </row>
    <row r="230" spans="2:13" ht="12.75">
      <c r="B230" s="12"/>
      <c r="H230" s="105">
        <f t="shared" si="13"/>
        <v>0</v>
      </c>
      <c r="I230" s="32">
        <f t="shared" si="11"/>
        <v>0</v>
      </c>
      <c r="M230" s="2">
        <v>500</v>
      </c>
    </row>
    <row r="231" spans="2:13" ht="12.75">
      <c r="B231" s="12"/>
      <c r="H231" s="105">
        <f t="shared" si="13"/>
        <v>0</v>
      </c>
      <c r="I231" s="32">
        <f t="shared" si="11"/>
        <v>0</v>
      </c>
      <c r="M231" s="2">
        <v>500</v>
      </c>
    </row>
    <row r="232" spans="8:13" ht="12.75">
      <c r="H232" s="105">
        <f t="shared" si="13"/>
        <v>0</v>
      </c>
      <c r="I232" s="32">
        <f t="shared" si="11"/>
        <v>0</v>
      </c>
      <c r="M232" s="2">
        <v>500</v>
      </c>
    </row>
    <row r="233" spans="2:13" ht="12.75">
      <c r="B233" s="10"/>
      <c r="H233" s="105">
        <f t="shared" si="13"/>
        <v>0</v>
      </c>
      <c r="I233" s="32">
        <f t="shared" si="11"/>
        <v>0</v>
      </c>
      <c r="M233" s="2">
        <v>500</v>
      </c>
    </row>
    <row r="234" spans="8:13" ht="12.75">
      <c r="H234" s="105">
        <f t="shared" si="13"/>
        <v>0</v>
      </c>
      <c r="I234" s="32">
        <f t="shared" si="11"/>
        <v>0</v>
      </c>
      <c r="M234" s="2">
        <v>500</v>
      </c>
    </row>
    <row r="235" spans="8:13" ht="12.75">
      <c r="H235" s="105">
        <f t="shared" si="13"/>
        <v>0</v>
      </c>
      <c r="I235" s="32">
        <f t="shared" si="11"/>
        <v>0</v>
      </c>
      <c r="M235" s="2">
        <v>500</v>
      </c>
    </row>
    <row r="236" spans="8:13" ht="12.75">
      <c r="H236" s="105">
        <f t="shared" si="13"/>
        <v>0</v>
      </c>
      <c r="I236" s="32">
        <f t="shared" si="11"/>
        <v>0</v>
      </c>
      <c r="M236" s="2">
        <v>500</v>
      </c>
    </row>
    <row r="237" spans="8:13" ht="12.75">
      <c r="H237" s="105">
        <f t="shared" si="13"/>
        <v>0</v>
      </c>
      <c r="I237" s="32">
        <f t="shared" si="11"/>
        <v>0</v>
      </c>
      <c r="M237" s="2">
        <v>500</v>
      </c>
    </row>
    <row r="238" spans="8:13" ht="12.75">
      <c r="H238" s="105">
        <f t="shared" si="13"/>
        <v>0</v>
      </c>
      <c r="I238" s="32">
        <f t="shared" si="11"/>
        <v>0</v>
      </c>
      <c r="M238" s="2">
        <v>500</v>
      </c>
    </row>
    <row r="239" spans="8:13" ht="12.75">
      <c r="H239" s="105">
        <f t="shared" si="13"/>
        <v>0</v>
      </c>
      <c r="I239" s="32">
        <f t="shared" si="11"/>
        <v>0</v>
      </c>
      <c r="M239" s="2">
        <v>500</v>
      </c>
    </row>
    <row r="240" spans="8:13" ht="12.75">
      <c r="H240" s="105">
        <f t="shared" si="13"/>
        <v>0</v>
      </c>
      <c r="I240" s="32">
        <f t="shared" si="11"/>
        <v>0</v>
      </c>
      <c r="M240" s="2">
        <v>500</v>
      </c>
    </row>
    <row r="241" spans="8:13" ht="12.75">
      <c r="H241" s="105">
        <f t="shared" si="13"/>
        <v>0</v>
      </c>
      <c r="I241" s="32">
        <f t="shared" si="11"/>
        <v>0</v>
      </c>
      <c r="M241" s="2">
        <v>500</v>
      </c>
    </row>
    <row r="242" spans="8:13" ht="12.75">
      <c r="H242" s="105">
        <f t="shared" si="13"/>
        <v>0</v>
      </c>
      <c r="I242" s="32">
        <f t="shared" si="11"/>
        <v>0</v>
      </c>
      <c r="M242" s="2">
        <v>500</v>
      </c>
    </row>
    <row r="243" spans="8:13" ht="12.75">
      <c r="H243" s="105">
        <f t="shared" si="13"/>
        <v>0</v>
      </c>
      <c r="I243" s="32">
        <f t="shared" si="11"/>
        <v>0</v>
      </c>
      <c r="M243" s="2">
        <v>500</v>
      </c>
    </row>
    <row r="244" spans="8:13" ht="12.75">
      <c r="H244" s="105">
        <f t="shared" si="13"/>
        <v>0</v>
      </c>
      <c r="I244" s="32">
        <f t="shared" si="11"/>
        <v>0</v>
      </c>
      <c r="M244" s="2">
        <v>500</v>
      </c>
    </row>
    <row r="245" spans="8:13" ht="12.75">
      <c r="H245" s="105">
        <f t="shared" si="13"/>
        <v>0</v>
      </c>
      <c r="I245" s="32">
        <f t="shared" si="11"/>
        <v>0</v>
      </c>
      <c r="M245" s="2">
        <v>500</v>
      </c>
    </row>
    <row r="246" spans="8:13" ht="12.75">
      <c r="H246" s="105">
        <f t="shared" si="13"/>
        <v>0</v>
      </c>
      <c r="I246" s="32">
        <f t="shared" si="11"/>
        <v>0</v>
      </c>
      <c r="M246" s="2">
        <v>500</v>
      </c>
    </row>
    <row r="247" spans="8:13" ht="12.75">
      <c r="H247" s="105">
        <f t="shared" si="13"/>
        <v>0</v>
      </c>
      <c r="I247" s="32">
        <f t="shared" si="11"/>
        <v>0</v>
      </c>
      <c r="M247" s="2">
        <v>500</v>
      </c>
    </row>
    <row r="248" spans="8:13" ht="12.75">
      <c r="H248" s="105">
        <f t="shared" si="13"/>
        <v>0</v>
      </c>
      <c r="I248" s="32">
        <f t="shared" si="11"/>
        <v>0</v>
      </c>
      <c r="M248" s="2">
        <v>500</v>
      </c>
    </row>
    <row r="249" spans="8:13" ht="12.75">
      <c r="H249" s="105">
        <f t="shared" si="13"/>
        <v>0</v>
      </c>
      <c r="I249" s="32">
        <f t="shared" si="11"/>
        <v>0</v>
      </c>
      <c r="M249" s="2">
        <v>500</v>
      </c>
    </row>
    <row r="250" spans="8:13" ht="12.75">
      <c r="H250" s="105">
        <f t="shared" si="13"/>
        <v>0</v>
      </c>
      <c r="I250" s="32">
        <f t="shared" si="11"/>
        <v>0</v>
      </c>
      <c r="M250" s="2">
        <v>500</v>
      </c>
    </row>
    <row r="251" spans="8:13" ht="12.75">
      <c r="H251" s="105">
        <f t="shared" si="13"/>
        <v>0</v>
      </c>
      <c r="I251" s="32">
        <f t="shared" si="11"/>
        <v>0</v>
      </c>
      <c r="M251" s="2">
        <v>500</v>
      </c>
    </row>
    <row r="252" spans="8:13" ht="12.75">
      <c r="H252" s="105">
        <f t="shared" si="13"/>
        <v>0</v>
      </c>
      <c r="I252" s="32">
        <f aca="true" t="shared" si="14" ref="I252:I315">+B252/M252</f>
        <v>0</v>
      </c>
      <c r="M252" s="2">
        <v>500</v>
      </c>
    </row>
    <row r="253" spans="8:13" ht="12.75">
      <c r="H253" s="105">
        <f t="shared" si="13"/>
        <v>0</v>
      </c>
      <c r="I253" s="32">
        <f t="shared" si="14"/>
        <v>0</v>
      </c>
      <c r="M253" s="2">
        <v>500</v>
      </c>
    </row>
    <row r="254" spans="8:13" ht="12.75">
      <c r="H254" s="105">
        <f t="shared" si="13"/>
        <v>0</v>
      </c>
      <c r="I254" s="32">
        <f t="shared" si="14"/>
        <v>0</v>
      </c>
      <c r="M254" s="2">
        <v>500</v>
      </c>
    </row>
    <row r="255" spans="8:13" ht="12.75">
      <c r="H255" s="105">
        <f t="shared" si="13"/>
        <v>0</v>
      </c>
      <c r="I255" s="32">
        <f t="shared" si="14"/>
        <v>0</v>
      </c>
      <c r="M255" s="2">
        <v>500</v>
      </c>
    </row>
    <row r="256" spans="8:13" ht="12.75">
      <c r="H256" s="105">
        <f t="shared" si="13"/>
        <v>0</v>
      </c>
      <c r="I256" s="32">
        <f t="shared" si="14"/>
        <v>0</v>
      </c>
      <c r="M256" s="2">
        <v>500</v>
      </c>
    </row>
    <row r="257" spans="8:13" ht="12.75">
      <c r="H257" s="105">
        <f t="shared" si="13"/>
        <v>0</v>
      </c>
      <c r="I257" s="32">
        <f t="shared" si="14"/>
        <v>0</v>
      </c>
      <c r="M257" s="2">
        <v>500</v>
      </c>
    </row>
    <row r="258" spans="8:13" ht="12.75">
      <c r="H258" s="105">
        <f t="shared" si="13"/>
        <v>0</v>
      </c>
      <c r="I258" s="32">
        <f t="shared" si="14"/>
        <v>0</v>
      </c>
      <c r="M258" s="2">
        <v>500</v>
      </c>
    </row>
    <row r="259" spans="8:13" ht="12.75">
      <c r="H259" s="105">
        <f t="shared" si="13"/>
        <v>0</v>
      </c>
      <c r="I259" s="32">
        <f t="shared" si="14"/>
        <v>0</v>
      </c>
      <c r="M259" s="2">
        <v>500</v>
      </c>
    </row>
    <row r="260" spans="8:13" ht="12.75">
      <c r="H260" s="105">
        <f t="shared" si="13"/>
        <v>0</v>
      </c>
      <c r="I260" s="32">
        <f t="shared" si="14"/>
        <v>0</v>
      </c>
      <c r="M260" s="2">
        <v>500</v>
      </c>
    </row>
    <row r="261" spans="8:13" ht="12.75">
      <c r="H261" s="105">
        <f t="shared" si="13"/>
        <v>0</v>
      </c>
      <c r="I261" s="32">
        <f t="shared" si="14"/>
        <v>0</v>
      </c>
      <c r="M261" s="2">
        <v>500</v>
      </c>
    </row>
    <row r="262" spans="8:13" ht="12.75">
      <c r="H262" s="105">
        <f t="shared" si="13"/>
        <v>0</v>
      </c>
      <c r="I262" s="32">
        <f t="shared" si="14"/>
        <v>0</v>
      </c>
      <c r="M262" s="2">
        <v>500</v>
      </c>
    </row>
    <row r="263" spans="8:13" ht="12.75">
      <c r="H263" s="105">
        <f t="shared" si="13"/>
        <v>0</v>
      </c>
      <c r="I263" s="32">
        <f t="shared" si="14"/>
        <v>0</v>
      </c>
      <c r="M263" s="2">
        <v>500</v>
      </c>
    </row>
    <row r="264" spans="8:13" ht="12.75">
      <c r="H264" s="105">
        <f t="shared" si="13"/>
        <v>0</v>
      </c>
      <c r="I264" s="32">
        <f t="shared" si="14"/>
        <v>0</v>
      </c>
      <c r="M264" s="2">
        <v>500</v>
      </c>
    </row>
    <row r="265" spans="8:13" ht="12.75">
      <c r="H265" s="105">
        <f t="shared" si="13"/>
        <v>0</v>
      </c>
      <c r="I265" s="32">
        <f t="shared" si="14"/>
        <v>0</v>
      </c>
      <c r="M265" s="2">
        <v>500</v>
      </c>
    </row>
    <row r="266" spans="8:13" ht="12.75">
      <c r="H266" s="105">
        <f t="shared" si="13"/>
        <v>0</v>
      </c>
      <c r="I266" s="32">
        <f t="shared" si="14"/>
        <v>0</v>
      </c>
      <c r="M266" s="2">
        <v>500</v>
      </c>
    </row>
    <row r="267" spans="8:13" ht="12.75">
      <c r="H267" s="105">
        <f aca="true" t="shared" si="15" ref="H267:H330">H266-B267</f>
        <v>0</v>
      </c>
      <c r="I267" s="32">
        <f t="shared" si="14"/>
        <v>0</v>
      </c>
      <c r="M267" s="2">
        <v>500</v>
      </c>
    </row>
    <row r="268" spans="8:13" ht="12.75">
      <c r="H268" s="105">
        <f t="shared" si="15"/>
        <v>0</v>
      </c>
      <c r="I268" s="32">
        <f t="shared" si="14"/>
        <v>0</v>
      </c>
      <c r="M268" s="2">
        <v>500</v>
      </c>
    </row>
    <row r="269" spans="8:13" ht="12.75">
      <c r="H269" s="105">
        <f t="shared" si="15"/>
        <v>0</v>
      </c>
      <c r="I269" s="32">
        <f t="shared" si="14"/>
        <v>0</v>
      </c>
      <c r="M269" s="2">
        <v>500</v>
      </c>
    </row>
    <row r="270" spans="8:13" ht="12.75">
      <c r="H270" s="105">
        <f t="shared" si="15"/>
        <v>0</v>
      </c>
      <c r="I270" s="32">
        <f t="shared" si="14"/>
        <v>0</v>
      </c>
      <c r="M270" s="2">
        <v>500</v>
      </c>
    </row>
    <row r="271" spans="8:13" ht="12.75">
      <c r="H271" s="105">
        <f t="shared" si="15"/>
        <v>0</v>
      </c>
      <c r="I271" s="32">
        <f t="shared" si="14"/>
        <v>0</v>
      </c>
      <c r="M271" s="2">
        <v>500</v>
      </c>
    </row>
    <row r="272" spans="8:13" ht="12.75">
      <c r="H272" s="105">
        <f t="shared" si="15"/>
        <v>0</v>
      </c>
      <c r="I272" s="32">
        <f t="shared" si="14"/>
        <v>0</v>
      </c>
      <c r="M272" s="2">
        <v>500</v>
      </c>
    </row>
    <row r="273" spans="8:13" ht="12.75">
      <c r="H273" s="105">
        <f t="shared" si="15"/>
        <v>0</v>
      </c>
      <c r="I273" s="32">
        <f t="shared" si="14"/>
        <v>0</v>
      </c>
      <c r="M273" s="2">
        <v>500</v>
      </c>
    </row>
    <row r="274" spans="8:13" ht="12.75">
      <c r="H274" s="105">
        <f t="shared" si="15"/>
        <v>0</v>
      </c>
      <c r="I274" s="32">
        <f t="shared" si="14"/>
        <v>0</v>
      </c>
      <c r="M274" s="2">
        <v>500</v>
      </c>
    </row>
    <row r="275" spans="8:13" ht="12.75">
      <c r="H275" s="105">
        <f t="shared" si="15"/>
        <v>0</v>
      </c>
      <c r="I275" s="32">
        <f t="shared" si="14"/>
        <v>0</v>
      </c>
      <c r="M275" s="2">
        <v>500</v>
      </c>
    </row>
    <row r="276" spans="8:13" ht="12.75">
      <c r="H276" s="105">
        <f t="shared" si="15"/>
        <v>0</v>
      </c>
      <c r="I276" s="32">
        <f t="shared" si="14"/>
        <v>0</v>
      </c>
      <c r="M276" s="2">
        <v>500</v>
      </c>
    </row>
    <row r="277" spans="8:13" ht="12.75">
      <c r="H277" s="105">
        <f t="shared" si="15"/>
        <v>0</v>
      </c>
      <c r="I277" s="32">
        <f t="shared" si="14"/>
        <v>0</v>
      </c>
      <c r="M277" s="2">
        <v>500</v>
      </c>
    </row>
    <row r="278" spans="8:13" ht="12.75">
      <c r="H278" s="105">
        <f t="shared" si="15"/>
        <v>0</v>
      </c>
      <c r="I278" s="32">
        <f t="shared" si="14"/>
        <v>0</v>
      </c>
      <c r="M278" s="2">
        <v>500</v>
      </c>
    </row>
    <row r="279" spans="8:13" ht="12.75">
      <c r="H279" s="105">
        <f t="shared" si="15"/>
        <v>0</v>
      </c>
      <c r="I279" s="32">
        <f t="shared" si="14"/>
        <v>0</v>
      </c>
      <c r="M279" s="2">
        <v>500</v>
      </c>
    </row>
    <row r="280" spans="8:13" ht="12.75">
      <c r="H280" s="105">
        <f t="shared" si="15"/>
        <v>0</v>
      </c>
      <c r="I280" s="32">
        <f t="shared" si="14"/>
        <v>0</v>
      </c>
      <c r="M280" s="2">
        <v>500</v>
      </c>
    </row>
    <row r="281" spans="8:13" ht="12.75">
      <c r="H281" s="105">
        <f t="shared" si="15"/>
        <v>0</v>
      </c>
      <c r="I281" s="32">
        <f t="shared" si="14"/>
        <v>0</v>
      </c>
      <c r="M281" s="2">
        <v>500</v>
      </c>
    </row>
    <row r="282" spans="8:13" ht="12.75">
      <c r="H282" s="105">
        <f t="shared" si="15"/>
        <v>0</v>
      </c>
      <c r="I282" s="32">
        <f t="shared" si="14"/>
        <v>0</v>
      </c>
      <c r="M282" s="2">
        <v>500</v>
      </c>
    </row>
    <row r="283" spans="8:13" ht="12.75">
      <c r="H283" s="105">
        <f t="shared" si="15"/>
        <v>0</v>
      </c>
      <c r="I283" s="32">
        <f t="shared" si="14"/>
        <v>0</v>
      </c>
      <c r="M283" s="2">
        <v>500</v>
      </c>
    </row>
    <row r="284" spans="8:13" ht="12.75">
      <c r="H284" s="105">
        <f t="shared" si="15"/>
        <v>0</v>
      </c>
      <c r="I284" s="32">
        <f t="shared" si="14"/>
        <v>0</v>
      </c>
      <c r="M284" s="2">
        <v>500</v>
      </c>
    </row>
    <row r="285" spans="8:13" ht="12.75">
      <c r="H285" s="105">
        <f t="shared" si="15"/>
        <v>0</v>
      </c>
      <c r="I285" s="32">
        <f t="shared" si="14"/>
        <v>0</v>
      </c>
      <c r="M285" s="2">
        <v>500</v>
      </c>
    </row>
    <row r="286" spans="8:13" ht="12.75">
      <c r="H286" s="105">
        <f t="shared" si="15"/>
        <v>0</v>
      </c>
      <c r="I286" s="32">
        <f t="shared" si="14"/>
        <v>0</v>
      </c>
      <c r="M286" s="2">
        <v>500</v>
      </c>
    </row>
    <row r="287" spans="8:13" ht="12.75">
      <c r="H287" s="48">
        <f t="shared" si="15"/>
        <v>0</v>
      </c>
      <c r="I287" s="32">
        <f t="shared" si="14"/>
        <v>0</v>
      </c>
      <c r="M287" s="2">
        <v>500</v>
      </c>
    </row>
    <row r="288" spans="8:13" ht="12.75">
      <c r="H288" s="48">
        <f t="shared" si="15"/>
        <v>0</v>
      </c>
      <c r="I288" s="32">
        <f t="shared" si="14"/>
        <v>0</v>
      </c>
      <c r="M288" s="2">
        <v>500</v>
      </c>
    </row>
    <row r="289" spans="8:13" ht="12.75">
      <c r="H289" s="48">
        <f t="shared" si="15"/>
        <v>0</v>
      </c>
      <c r="I289" s="32">
        <f t="shared" si="14"/>
        <v>0</v>
      </c>
      <c r="M289" s="2">
        <v>500</v>
      </c>
    </row>
    <row r="290" spans="8:13" ht="12.75">
      <c r="H290" s="48">
        <f t="shared" si="15"/>
        <v>0</v>
      </c>
      <c r="I290" s="32">
        <f t="shared" si="14"/>
        <v>0</v>
      </c>
      <c r="M290" s="2">
        <v>500</v>
      </c>
    </row>
    <row r="291" spans="8:13" ht="12.75">
      <c r="H291" s="48">
        <f t="shared" si="15"/>
        <v>0</v>
      </c>
      <c r="I291" s="32">
        <f t="shared" si="14"/>
        <v>0</v>
      </c>
      <c r="M291" s="2">
        <v>500</v>
      </c>
    </row>
    <row r="292" spans="8:13" ht="12.75">
      <c r="H292" s="48">
        <f t="shared" si="15"/>
        <v>0</v>
      </c>
      <c r="I292" s="32">
        <f t="shared" si="14"/>
        <v>0</v>
      </c>
      <c r="M292" s="2">
        <v>500</v>
      </c>
    </row>
    <row r="293" spans="8:13" ht="12.75">
      <c r="H293" s="48">
        <f t="shared" si="15"/>
        <v>0</v>
      </c>
      <c r="I293" s="32">
        <f t="shared" si="14"/>
        <v>0</v>
      </c>
      <c r="M293" s="2">
        <v>500</v>
      </c>
    </row>
    <row r="294" spans="8:13" ht="12.75">
      <c r="H294" s="48">
        <f t="shared" si="15"/>
        <v>0</v>
      </c>
      <c r="I294" s="32">
        <f t="shared" si="14"/>
        <v>0</v>
      </c>
      <c r="M294" s="2">
        <v>500</v>
      </c>
    </row>
    <row r="295" spans="8:13" ht="12.75">
      <c r="H295" s="48">
        <f t="shared" si="15"/>
        <v>0</v>
      </c>
      <c r="I295" s="32">
        <f t="shared" si="14"/>
        <v>0</v>
      </c>
      <c r="M295" s="2">
        <v>500</v>
      </c>
    </row>
    <row r="296" spans="8:13" ht="12.75">
      <c r="H296" s="48">
        <f t="shared" si="15"/>
        <v>0</v>
      </c>
      <c r="I296" s="32">
        <f t="shared" si="14"/>
        <v>0</v>
      </c>
      <c r="M296" s="2">
        <v>500</v>
      </c>
    </row>
    <row r="297" spans="8:13" ht="12.75">
      <c r="H297" s="48">
        <f t="shared" si="15"/>
        <v>0</v>
      </c>
      <c r="I297" s="32">
        <f t="shared" si="14"/>
        <v>0</v>
      </c>
      <c r="M297" s="2">
        <v>500</v>
      </c>
    </row>
    <row r="298" spans="8:13" ht="12.75">
      <c r="H298" s="48">
        <f t="shared" si="15"/>
        <v>0</v>
      </c>
      <c r="I298" s="32">
        <f t="shared" si="14"/>
        <v>0</v>
      </c>
      <c r="M298" s="2">
        <v>500</v>
      </c>
    </row>
    <row r="299" spans="8:13" ht="12.75">
      <c r="H299" s="48">
        <f t="shared" si="15"/>
        <v>0</v>
      </c>
      <c r="I299" s="32">
        <f t="shared" si="14"/>
        <v>0</v>
      </c>
      <c r="M299" s="2">
        <v>500</v>
      </c>
    </row>
    <row r="300" spans="8:13" ht="12.75">
      <c r="H300" s="48">
        <f t="shared" si="15"/>
        <v>0</v>
      </c>
      <c r="I300" s="32">
        <f t="shared" si="14"/>
        <v>0</v>
      </c>
      <c r="M300" s="2">
        <v>500</v>
      </c>
    </row>
    <row r="301" spans="8:13" ht="12.75">
      <c r="H301" s="48">
        <f t="shared" si="15"/>
        <v>0</v>
      </c>
      <c r="I301" s="32">
        <f t="shared" si="14"/>
        <v>0</v>
      </c>
      <c r="M301" s="2">
        <v>500</v>
      </c>
    </row>
    <row r="302" spans="8:13" ht="12.75">
      <c r="H302" s="48">
        <f t="shared" si="15"/>
        <v>0</v>
      </c>
      <c r="I302" s="32">
        <f t="shared" si="14"/>
        <v>0</v>
      </c>
      <c r="M302" s="2">
        <v>500</v>
      </c>
    </row>
    <row r="303" spans="8:13" ht="12.75">
      <c r="H303" s="48">
        <f t="shared" si="15"/>
        <v>0</v>
      </c>
      <c r="I303" s="32">
        <f t="shared" si="14"/>
        <v>0</v>
      </c>
      <c r="M303" s="2">
        <v>500</v>
      </c>
    </row>
    <row r="304" spans="8:13" ht="12.75">
      <c r="H304" s="48">
        <f t="shared" si="15"/>
        <v>0</v>
      </c>
      <c r="I304" s="32">
        <f t="shared" si="14"/>
        <v>0</v>
      </c>
      <c r="M304" s="2">
        <v>500</v>
      </c>
    </row>
    <row r="305" spans="8:13" ht="12.75">
      <c r="H305" s="48">
        <f t="shared" si="15"/>
        <v>0</v>
      </c>
      <c r="I305" s="32">
        <f t="shared" si="14"/>
        <v>0</v>
      </c>
      <c r="M305" s="2">
        <v>500</v>
      </c>
    </row>
    <row r="306" spans="8:13" ht="12.75">
      <c r="H306" s="48">
        <f t="shared" si="15"/>
        <v>0</v>
      </c>
      <c r="I306" s="32">
        <f t="shared" si="14"/>
        <v>0</v>
      </c>
      <c r="M306" s="2">
        <v>500</v>
      </c>
    </row>
    <row r="307" spans="8:13" ht="12.75">
      <c r="H307" s="48">
        <f t="shared" si="15"/>
        <v>0</v>
      </c>
      <c r="I307" s="32">
        <f t="shared" si="14"/>
        <v>0</v>
      </c>
      <c r="M307" s="2">
        <v>500</v>
      </c>
    </row>
    <row r="308" spans="8:13" ht="12.75">
      <c r="H308" s="48">
        <f t="shared" si="15"/>
        <v>0</v>
      </c>
      <c r="I308" s="32">
        <f t="shared" si="14"/>
        <v>0</v>
      </c>
      <c r="M308" s="2">
        <v>500</v>
      </c>
    </row>
    <row r="309" spans="8:13" ht="12.75">
      <c r="H309" s="48">
        <f t="shared" si="15"/>
        <v>0</v>
      </c>
      <c r="I309" s="32">
        <f t="shared" si="14"/>
        <v>0</v>
      </c>
      <c r="M309" s="2">
        <v>500</v>
      </c>
    </row>
    <row r="310" spans="8:13" ht="12.75">
      <c r="H310" s="48">
        <f t="shared" si="15"/>
        <v>0</v>
      </c>
      <c r="I310" s="32">
        <f t="shared" si="14"/>
        <v>0</v>
      </c>
      <c r="M310" s="2">
        <v>500</v>
      </c>
    </row>
    <row r="311" spans="8:13" ht="12.75">
      <c r="H311" s="48">
        <f t="shared" si="15"/>
        <v>0</v>
      </c>
      <c r="I311" s="32">
        <f t="shared" si="14"/>
        <v>0</v>
      </c>
      <c r="M311" s="2">
        <v>500</v>
      </c>
    </row>
    <row r="312" spans="8:13" ht="12.75">
      <c r="H312" s="48">
        <f t="shared" si="15"/>
        <v>0</v>
      </c>
      <c r="I312" s="32">
        <f t="shared" si="14"/>
        <v>0</v>
      </c>
      <c r="M312" s="2">
        <v>500</v>
      </c>
    </row>
    <row r="313" spans="8:13" ht="12.75">
      <c r="H313" s="48">
        <f t="shared" si="15"/>
        <v>0</v>
      </c>
      <c r="I313" s="32">
        <f t="shared" si="14"/>
        <v>0</v>
      </c>
      <c r="M313" s="2">
        <v>500</v>
      </c>
    </row>
    <row r="314" spans="8:13" ht="12.75">
      <c r="H314" s="48">
        <f t="shared" si="15"/>
        <v>0</v>
      </c>
      <c r="I314" s="32">
        <f t="shared" si="14"/>
        <v>0</v>
      </c>
      <c r="M314" s="2">
        <v>500</v>
      </c>
    </row>
    <row r="315" spans="8:13" ht="12.75">
      <c r="H315" s="48">
        <f t="shared" si="15"/>
        <v>0</v>
      </c>
      <c r="I315" s="32">
        <f t="shared" si="14"/>
        <v>0</v>
      </c>
      <c r="M315" s="2">
        <v>500</v>
      </c>
    </row>
    <row r="316" spans="8:13" ht="12.75">
      <c r="H316" s="48">
        <f t="shared" si="15"/>
        <v>0</v>
      </c>
      <c r="I316" s="32">
        <f aca="true" t="shared" si="16" ref="I316:I379">+B316/M316</f>
        <v>0</v>
      </c>
      <c r="M316" s="2">
        <v>500</v>
      </c>
    </row>
    <row r="317" spans="8:13" ht="12.75">
      <c r="H317" s="48">
        <f t="shared" si="15"/>
        <v>0</v>
      </c>
      <c r="I317" s="32">
        <f t="shared" si="16"/>
        <v>0</v>
      </c>
      <c r="M317" s="2">
        <v>500</v>
      </c>
    </row>
    <row r="318" spans="8:13" ht="12.75">
      <c r="H318" s="48">
        <f t="shared" si="15"/>
        <v>0</v>
      </c>
      <c r="I318" s="32">
        <f t="shared" si="16"/>
        <v>0</v>
      </c>
      <c r="M318" s="2">
        <v>500</v>
      </c>
    </row>
    <row r="319" spans="8:13" ht="12.75">
      <c r="H319" s="48">
        <f t="shared" si="15"/>
        <v>0</v>
      </c>
      <c r="I319" s="32">
        <f t="shared" si="16"/>
        <v>0</v>
      </c>
      <c r="M319" s="2">
        <v>500</v>
      </c>
    </row>
    <row r="320" spans="8:13" ht="12.75">
      <c r="H320" s="48">
        <f t="shared" si="15"/>
        <v>0</v>
      </c>
      <c r="I320" s="32">
        <f t="shared" si="16"/>
        <v>0</v>
      </c>
      <c r="M320" s="2">
        <v>500</v>
      </c>
    </row>
    <row r="321" spans="8:13" ht="12.75">
      <c r="H321" s="48">
        <f t="shared" si="15"/>
        <v>0</v>
      </c>
      <c r="I321" s="32">
        <f t="shared" si="16"/>
        <v>0</v>
      </c>
      <c r="M321" s="2">
        <v>500</v>
      </c>
    </row>
    <row r="322" spans="8:13" ht="12.75">
      <c r="H322" s="48">
        <f t="shared" si="15"/>
        <v>0</v>
      </c>
      <c r="I322" s="32">
        <f t="shared" si="16"/>
        <v>0</v>
      </c>
      <c r="M322" s="2">
        <v>500</v>
      </c>
    </row>
    <row r="323" spans="8:13" ht="12.75">
      <c r="H323" s="48">
        <f t="shared" si="15"/>
        <v>0</v>
      </c>
      <c r="I323" s="32">
        <f t="shared" si="16"/>
        <v>0</v>
      </c>
      <c r="M323" s="2">
        <v>500</v>
      </c>
    </row>
    <row r="324" spans="8:13" ht="12.75">
      <c r="H324" s="48">
        <f t="shared" si="15"/>
        <v>0</v>
      </c>
      <c r="I324" s="32">
        <f t="shared" si="16"/>
        <v>0</v>
      </c>
      <c r="M324" s="2">
        <v>500</v>
      </c>
    </row>
    <row r="325" spans="8:13" ht="12.75">
      <c r="H325" s="48">
        <f t="shared" si="15"/>
        <v>0</v>
      </c>
      <c r="I325" s="32">
        <f t="shared" si="16"/>
        <v>0</v>
      </c>
      <c r="M325" s="2">
        <v>500</v>
      </c>
    </row>
    <row r="326" spans="8:13" ht="12.75">
      <c r="H326" s="48">
        <f t="shared" si="15"/>
        <v>0</v>
      </c>
      <c r="I326" s="32">
        <f t="shared" si="16"/>
        <v>0</v>
      </c>
      <c r="M326" s="2">
        <v>500</v>
      </c>
    </row>
    <row r="327" spans="8:13" ht="12.75">
      <c r="H327" s="48">
        <f t="shared" si="15"/>
        <v>0</v>
      </c>
      <c r="I327" s="32">
        <f t="shared" si="16"/>
        <v>0</v>
      </c>
      <c r="M327" s="2">
        <v>500</v>
      </c>
    </row>
    <row r="328" spans="8:13" ht="12.75">
      <c r="H328" s="48">
        <f t="shared" si="15"/>
        <v>0</v>
      </c>
      <c r="I328" s="32">
        <f t="shared" si="16"/>
        <v>0</v>
      </c>
      <c r="M328" s="2">
        <v>500</v>
      </c>
    </row>
    <row r="329" spans="8:13" ht="12.75">
      <c r="H329" s="48">
        <f t="shared" si="15"/>
        <v>0</v>
      </c>
      <c r="I329" s="32">
        <f t="shared" si="16"/>
        <v>0</v>
      </c>
      <c r="M329" s="2">
        <v>500</v>
      </c>
    </row>
    <row r="330" spans="8:13" ht="12.75">
      <c r="H330" s="48">
        <f t="shared" si="15"/>
        <v>0</v>
      </c>
      <c r="I330" s="32">
        <f t="shared" si="16"/>
        <v>0</v>
      </c>
      <c r="M330" s="2">
        <v>500</v>
      </c>
    </row>
    <row r="331" spans="8:13" ht="12.75">
      <c r="H331" s="48">
        <f aca="true" t="shared" si="17" ref="H331:H394">H330-B331</f>
        <v>0</v>
      </c>
      <c r="I331" s="32">
        <f t="shared" si="16"/>
        <v>0</v>
      </c>
      <c r="M331" s="2">
        <v>500</v>
      </c>
    </row>
    <row r="332" spans="8:13" ht="12.75">
      <c r="H332" s="48">
        <f t="shared" si="17"/>
        <v>0</v>
      </c>
      <c r="I332" s="32">
        <f t="shared" si="16"/>
        <v>0</v>
      </c>
      <c r="M332" s="2">
        <v>500</v>
      </c>
    </row>
    <row r="333" spans="8:13" ht="12.75">
      <c r="H333" s="48">
        <f t="shared" si="17"/>
        <v>0</v>
      </c>
      <c r="I333" s="32">
        <f t="shared" si="16"/>
        <v>0</v>
      </c>
      <c r="M333" s="2">
        <v>500</v>
      </c>
    </row>
    <row r="334" spans="8:13" ht="12.75">
      <c r="H334" s="48">
        <f t="shared" si="17"/>
        <v>0</v>
      </c>
      <c r="I334" s="32">
        <f t="shared" si="16"/>
        <v>0</v>
      </c>
      <c r="M334" s="2">
        <v>500</v>
      </c>
    </row>
    <row r="335" spans="8:13" ht="12.75">
      <c r="H335" s="48">
        <f t="shared" si="17"/>
        <v>0</v>
      </c>
      <c r="I335" s="32">
        <f t="shared" si="16"/>
        <v>0</v>
      </c>
      <c r="M335" s="2">
        <v>500</v>
      </c>
    </row>
    <row r="336" spans="8:13" ht="12.75">
      <c r="H336" s="48">
        <f t="shared" si="17"/>
        <v>0</v>
      </c>
      <c r="I336" s="32">
        <f t="shared" si="16"/>
        <v>0</v>
      </c>
      <c r="M336" s="2">
        <v>500</v>
      </c>
    </row>
    <row r="337" spans="8:13" ht="12.75">
      <c r="H337" s="48">
        <f t="shared" si="17"/>
        <v>0</v>
      </c>
      <c r="I337" s="32">
        <f t="shared" si="16"/>
        <v>0</v>
      </c>
      <c r="M337" s="2">
        <v>500</v>
      </c>
    </row>
    <row r="338" spans="8:13" ht="12.75">
      <c r="H338" s="48">
        <f t="shared" si="17"/>
        <v>0</v>
      </c>
      <c r="I338" s="32">
        <f t="shared" si="16"/>
        <v>0</v>
      </c>
      <c r="M338" s="2">
        <v>500</v>
      </c>
    </row>
    <row r="339" spans="8:13" ht="12.75">
      <c r="H339" s="48">
        <f t="shared" si="17"/>
        <v>0</v>
      </c>
      <c r="I339" s="32">
        <f t="shared" si="16"/>
        <v>0</v>
      </c>
      <c r="M339" s="2">
        <v>500</v>
      </c>
    </row>
    <row r="340" spans="8:13" ht="12.75">
      <c r="H340" s="48">
        <f t="shared" si="17"/>
        <v>0</v>
      </c>
      <c r="I340" s="32">
        <f t="shared" si="16"/>
        <v>0</v>
      </c>
      <c r="M340" s="2">
        <v>500</v>
      </c>
    </row>
    <row r="341" spans="8:13" ht="12.75">
      <c r="H341" s="48">
        <f t="shared" si="17"/>
        <v>0</v>
      </c>
      <c r="I341" s="32">
        <f t="shared" si="16"/>
        <v>0</v>
      </c>
      <c r="M341" s="2">
        <v>500</v>
      </c>
    </row>
    <row r="342" spans="8:13" ht="12.75">
      <c r="H342" s="48">
        <f t="shared" si="17"/>
        <v>0</v>
      </c>
      <c r="I342" s="32">
        <f t="shared" si="16"/>
        <v>0</v>
      </c>
      <c r="M342" s="2">
        <v>500</v>
      </c>
    </row>
    <row r="343" spans="8:13" ht="12.75">
      <c r="H343" s="48">
        <f t="shared" si="17"/>
        <v>0</v>
      </c>
      <c r="I343" s="32">
        <f t="shared" si="16"/>
        <v>0</v>
      </c>
      <c r="M343" s="2">
        <v>500</v>
      </c>
    </row>
    <row r="344" spans="8:13" ht="12.75">
      <c r="H344" s="48">
        <f t="shared" si="17"/>
        <v>0</v>
      </c>
      <c r="I344" s="32">
        <f t="shared" si="16"/>
        <v>0</v>
      </c>
      <c r="M344" s="2">
        <v>500</v>
      </c>
    </row>
    <row r="345" spans="8:13" ht="12.75">
      <c r="H345" s="48">
        <f t="shared" si="17"/>
        <v>0</v>
      </c>
      <c r="I345" s="32">
        <f t="shared" si="16"/>
        <v>0</v>
      </c>
      <c r="M345" s="2">
        <v>500</v>
      </c>
    </row>
    <row r="346" spans="8:13" ht="12.75">
      <c r="H346" s="48">
        <f t="shared" si="17"/>
        <v>0</v>
      </c>
      <c r="I346" s="32">
        <f t="shared" si="16"/>
        <v>0</v>
      </c>
      <c r="M346" s="2">
        <v>500</v>
      </c>
    </row>
    <row r="347" spans="8:13" ht="12.75">
      <c r="H347" s="48">
        <f t="shared" si="17"/>
        <v>0</v>
      </c>
      <c r="I347" s="32">
        <f t="shared" si="16"/>
        <v>0</v>
      </c>
      <c r="M347" s="2">
        <v>500</v>
      </c>
    </row>
    <row r="348" spans="8:13" ht="12.75">
      <c r="H348" s="48">
        <f t="shared" si="17"/>
        <v>0</v>
      </c>
      <c r="I348" s="32">
        <f t="shared" si="16"/>
        <v>0</v>
      </c>
      <c r="M348" s="2">
        <v>500</v>
      </c>
    </row>
    <row r="349" spans="8:13" ht="12.75">
      <c r="H349" s="48">
        <f t="shared" si="17"/>
        <v>0</v>
      </c>
      <c r="I349" s="32">
        <f t="shared" si="16"/>
        <v>0</v>
      </c>
      <c r="M349" s="2">
        <v>500</v>
      </c>
    </row>
    <row r="350" spans="8:13" ht="12.75">
      <c r="H350" s="48">
        <f t="shared" si="17"/>
        <v>0</v>
      </c>
      <c r="I350" s="32">
        <f t="shared" si="16"/>
        <v>0</v>
      </c>
      <c r="M350" s="2">
        <v>500</v>
      </c>
    </row>
    <row r="351" spans="8:13" ht="12.75">
      <c r="H351" s="48">
        <f t="shared" si="17"/>
        <v>0</v>
      </c>
      <c r="I351" s="32">
        <f t="shared" si="16"/>
        <v>0</v>
      </c>
      <c r="M351" s="2">
        <v>500</v>
      </c>
    </row>
    <row r="352" spans="8:13" ht="12.75">
      <c r="H352" s="48">
        <f t="shared" si="17"/>
        <v>0</v>
      </c>
      <c r="I352" s="32">
        <f t="shared" si="16"/>
        <v>0</v>
      </c>
      <c r="M352" s="2">
        <v>500</v>
      </c>
    </row>
    <row r="353" spans="8:13" ht="12.75">
      <c r="H353" s="48">
        <f t="shared" si="17"/>
        <v>0</v>
      </c>
      <c r="I353" s="32">
        <f t="shared" si="16"/>
        <v>0</v>
      </c>
      <c r="M353" s="2">
        <v>500</v>
      </c>
    </row>
    <row r="354" spans="8:13" ht="12.75">
      <c r="H354" s="48">
        <f t="shared" si="17"/>
        <v>0</v>
      </c>
      <c r="I354" s="32">
        <f t="shared" si="16"/>
        <v>0</v>
      </c>
      <c r="M354" s="2">
        <v>500</v>
      </c>
    </row>
    <row r="355" spans="8:13" ht="12.75">
      <c r="H355" s="48">
        <f t="shared" si="17"/>
        <v>0</v>
      </c>
      <c r="I355" s="32">
        <f t="shared" si="16"/>
        <v>0</v>
      </c>
      <c r="M355" s="2">
        <v>500</v>
      </c>
    </row>
    <row r="356" spans="8:13" ht="12.75">
      <c r="H356" s="48">
        <f t="shared" si="17"/>
        <v>0</v>
      </c>
      <c r="I356" s="32">
        <f t="shared" si="16"/>
        <v>0</v>
      </c>
      <c r="M356" s="2">
        <v>500</v>
      </c>
    </row>
    <row r="357" spans="8:13" ht="12.75">
      <c r="H357" s="48">
        <f t="shared" si="17"/>
        <v>0</v>
      </c>
      <c r="I357" s="32">
        <f t="shared" si="16"/>
        <v>0</v>
      </c>
      <c r="M357" s="2">
        <v>500</v>
      </c>
    </row>
    <row r="358" spans="8:13" ht="12.75">
      <c r="H358" s="48">
        <f t="shared" si="17"/>
        <v>0</v>
      </c>
      <c r="I358" s="32">
        <f t="shared" si="16"/>
        <v>0</v>
      </c>
      <c r="M358" s="2">
        <v>500</v>
      </c>
    </row>
    <row r="359" spans="8:13" ht="12.75">
      <c r="H359" s="48">
        <f t="shared" si="17"/>
        <v>0</v>
      </c>
      <c r="I359" s="32">
        <f t="shared" si="16"/>
        <v>0</v>
      </c>
      <c r="M359" s="2">
        <v>500</v>
      </c>
    </row>
    <row r="360" spans="8:13" ht="12.75">
      <c r="H360" s="48">
        <f t="shared" si="17"/>
        <v>0</v>
      </c>
      <c r="I360" s="32">
        <f t="shared" si="16"/>
        <v>0</v>
      </c>
      <c r="M360" s="2">
        <v>500</v>
      </c>
    </row>
    <row r="361" spans="8:13" ht="12.75">
      <c r="H361" s="48">
        <f t="shared" si="17"/>
        <v>0</v>
      </c>
      <c r="I361" s="32">
        <f t="shared" si="16"/>
        <v>0</v>
      </c>
      <c r="M361" s="2">
        <v>500</v>
      </c>
    </row>
    <row r="362" spans="8:13" ht="12.75">
      <c r="H362" s="48">
        <f t="shared" si="17"/>
        <v>0</v>
      </c>
      <c r="I362" s="32">
        <f t="shared" si="16"/>
        <v>0</v>
      </c>
      <c r="M362" s="2">
        <v>500</v>
      </c>
    </row>
    <row r="363" spans="8:13" ht="12.75">
      <c r="H363" s="48">
        <f t="shared" si="17"/>
        <v>0</v>
      </c>
      <c r="I363" s="32">
        <f t="shared" si="16"/>
        <v>0</v>
      </c>
      <c r="M363" s="2">
        <v>500</v>
      </c>
    </row>
    <row r="364" spans="8:13" ht="12.75">
      <c r="H364" s="48">
        <f t="shared" si="17"/>
        <v>0</v>
      </c>
      <c r="I364" s="32">
        <f t="shared" si="16"/>
        <v>0</v>
      </c>
      <c r="M364" s="2">
        <v>500</v>
      </c>
    </row>
    <row r="365" spans="8:13" ht="12.75">
      <c r="H365" s="48">
        <f t="shared" si="17"/>
        <v>0</v>
      </c>
      <c r="I365" s="32">
        <f t="shared" si="16"/>
        <v>0</v>
      </c>
      <c r="M365" s="2">
        <v>500</v>
      </c>
    </row>
    <row r="366" spans="8:13" ht="12.75">
      <c r="H366" s="48">
        <f t="shared" si="17"/>
        <v>0</v>
      </c>
      <c r="I366" s="32">
        <f t="shared" si="16"/>
        <v>0</v>
      </c>
      <c r="M366" s="2">
        <v>500</v>
      </c>
    </row>
    <row r="367" spans="8:13" ht="12.75">
      <c r="H367" s="48">
        <f t="shared" si="17"/>
        <v>0</v>
      </c>
      <c r="I367" s="32">
        <f t="shared" si="16"/>
        <v>0</v>
      </c>
      <c r="M367" s="2">
        <v>500</v>
      </c>
    </row>
    <row r="368" spans="8:13" ht="12.75">
      <c r="H368" s="48">
        <f t="shared" si="17"/>
        <v>0</v>
      </c>
      <c r="I368" s="32">
        <f t="shared" si="16"/>
        <v>0</v>
      </c>
      <c r="M368" s="2">
        <v>500</v>
      </c>
    </row>
    <row r="369" spans="8:13" ht="12.75">
      <c r="H369" s="48">
        <f t="shared" si="17"/>
        <v>0</v>
      </c>
      <c r="I369" s="32">
        <f t="shared" si="16"/>
        <v>0</v>
      </c>
      <c r="M369" s="2">
        <v>500</v>
      </c>
    </row>
    <row r="370" spans="8:13" ht="12.75">
      <c r="H370" s="48">
        <f t="shared" si="17"/>
        <v>0</v>
      </c>
      <c r="I370" s="32">
        <f t="shared" si="16"/>
        <v>0</v>
      </c>
      <c r="M370" s="2">
        <v>500</v>
      </c>
    </row>
    <row r="371" spans="8:13" ht="12.75">
      <c r="H371" s="48">
        <f t="shared" si="17"/>
        <v>0</v>
      </c>
      <c r="I371" s="32">
        <f t="shared" si="16"/>
        <v>0</v>
      </c>
      <c r="M371" s="2">
        <v>500</v>
      </c>
    </row>
    <row r="372" spans="8:13" ht="12.75">
      <c r="H372" s="48">
        <f t="shared" si="17"/>
        <v>0</v>
      </c>
      <c r="I372" s="32">
        <f t="shared" si="16"/>
        <v>0</v>
      </c>
      <c r="M372" s="2">
        <v>500</v>
      </c>
    </row>
    <row r="373" spans="8:13" ht="12.75">
      <c r="H373" s="48">
        <f t="shared" si="17"/>
        <v>0</v>
      </c>
      <c r="I373" s="32">
        <f t="shared" si="16"/>
        <v>0</v>
      </c>
      <c r="M373" s="2">
        <v>500</v>
      </c>
    </row>
    <row r="374" spans="8:13" ht="12.75">
      <c r="H374" s="48">
        <f t="shared" si="17"/>
        <v>0</v>
      </c>
      <c r="I374" s="32">
        <f t="shared" si="16"/>
        <v>0</v>
      </c>
      <c r="M374" s="2">
        <v>500</v>
      </c>
    </row>
    <row r="375" spans="8:13" ht="12.75">
      <c r="H375" s="48">
        <f t="shared" si="17"/>
        <v>0</v>
      </c>
      <c r="I375" s="32">
        <f t="shared" si="16"/>
        <v>0</v>
      </c>
      <c r="M375" s="2">
        <v>500</v>
      </c>
    </row>
    <row r="376" spans="8:13" ht="12.75">
      <c r="H376" s="48">
        <f t="shared" si="17"/>
        <v>0</v>
      </c>
      <c r="I376" s="32">
        <f t="shared" si="16"/>
        <v>0</v>
      </c>
      <c r="M376" s="2">
        <v>500</v>
      </c>
    </row>
    <row r="377" spans="8:13" ht="12.75">
      <c r="H377" s="48">
        <f t="shared" si="17"/>
        <v>0</v>
      </c>
      <c r="I377" s="32">
        <f t="shared" si="16"/>
        <v>0</v>
      </c>
      <c r="M377" s="2">
        <v>500</v>
      </c>
    </row>
    <row r="378" spans="8:13" ht="12.75">
      <c r="H378" s="48">
        <f t="shared" si="17"/>
        <v>0</v>
      </c>
      <c r="I378" s="32">
        <f t="shared" si="16"/>
        <v>0</v>
      </c>
      <c r="M378" s="2">
        <v>500</v>
      </c>
    </row>
    <row r="379" spans="8:13" ht="12.75">
      <c r="H379" s="48">
        <f t="shared" si="17"/>
        <v>0</v>
      </c>
      <c r="I379" s="32">
        <f t="shared" si="16"/>
        <v>0</v>
      </c>
      <c r="M379" s="2">
        <v>500</v>
      </c>
    </row>
    <row r="380" spans="8:13" ht="12.75">
      <c r="H380" s="48">
        <f t="shared" si="17"/>
        <v>0</v>
      </c>
      <c r="I380" s="32">
        <f aca="true" t="shared" si="18" ref="I380:I443">+B380/M380</f>
        <v>0</v>
      </c>
      <c r="M380" s="2">
        <v>500</v>
      </c>
    </row>
    <row r="381" spans="8:13" ht="12.75">
      <c r="H381" s="48">
        <f t="shared" si="17"/>
        <v>0</v>
      </c>
      <c r="I381" s="32">
        <f t="shared" si="18"/>
        <v>0</v>
      </c>
      <c r="M381" s="2">
        <v>500</v>
      </c>
    </row>
    <row r="382" spans="8:13" ht="12.75">
      <c r="H382" s="48">
        <f t="shared" si="17"/>
        <v>0</v>
      </c>
      <c r="I382" s="32">
        <f t="shared" si="18"/>
        <v>0</v>
      </c>
      <c r="M382" s="2">
        <v>500</v>
      </c>
    </row>
    <row r="383" spans="8:13" ht="12.75">
      <c r="H383" s="48">
        <f t="shared" si="17"/>
        <v>0</v>
      </c>
      <c r="I383" s="32">
        <f t="shared" si="18"/>
        <v>0</v>
      </c>
      <c r="M383" s="2">
        <v>500</v>
      </c>
    </row>
    <row r="384" spans="8:13" ht="12.75">
      <c r="H384" s="48">
        <f t="shared" si="17"/>
        <v>0</v>
      </c>
      <c r="I384" s="32">
        <f t="shared" si="18"/>
        <v>0</v>
      </c>
      <c r="M384" s="2">
        <v>500</v>
      </c>
    </row>
    <row r="385" spans="8:13" ht="12.75">
      <c r="H385" s="48">
        <f t="shared" si="17"/>
        <v>0</v>
      </c>
      <c r="I385" s="32">
        <f t="shared" si="18"/>
        <v>0</v>
      </c>
      <c r="M385" s="2">
        <v>500</v>
      </c>
    </row>
    <row r="386" spans="8:13" ht="12.75">
      <c r="H386" s="48">
        <f t="shared" si="17"/>
        <v>0</v>
      </c>
      <c r="I386" s="32">
        <f t="shared" si="18"/>
        <v>0</v>
      </c>
      <c r="M386" s="2">
        <v>500</v>
      </c>
    </row>
    <row r="387" spans="8:13" ht="12.75">
      <c r="H387" s="48">
        <f t="shared" si="17"/>
        <v>0</v>
      </c>
      <c r="I387" s="32">
        <f t="shared" si="18"/>
        <v>0</v>
      </c>
      <c r="M387" s="2">
        <v>500</v>
      </c>
    </row>
    <row r="388" spans="8:13" ht="12.75">
      <c r="H388" s="48">
        <f t="shared" si="17"/>
        <v>0</v>
      </c>
      <c r="I388" s="32">
        <f t="shared" si="18"/>
        <v>0</v>
      </c>
      <c r="M388" s="2">
        <v>500</v>
      </c>
    </row>
    <row r="389" spans="8:13" ht="12.75">
      <c r="H389" s="48">
        <f t="shared" si="17"/>
        <v>0</v>
      </c>
      <c r="I389" s="32">
        <f t="shared" si="18"/>
        <v>0</v>
      </c>
      <c r="M389" s="2">
        <v>500</v>
      </c>
    </row>
    <row r="390" spans="8:13" ht="12.75">
      <c r="H390" s="48">
        <f t="shared" si="17"/>
        <v>0</v>
      </c>
      <c r="I390" s="32">
        <f t="shared" si="18"/>
        <v>0</v>
      </c>
      <c r="M390" s="2">
        <v>500</v>
      </c>
    </row>
    <row r="391" spans="8:13" ht="12.75">
      <c r="H391" s="48">
        <f t="shared" si="17"/>
        <v>0</v>
      </c>
      <c r="I391" s="32">
        <f t="shared" si="18"/>
        <v>0</v>
      </c>
      <c r="M391" s="2">
        <v>500</v>
      </c>
    </row>
    <row r="392" spans="8:13" ht="12.75">
      <c r="H392" s="48">
        <f t="shared" si="17"/>
        <v>0</v>
      </c>
      <c r="I392" s="32">
        <f t="shared" si="18"/>
        <v>0</v>
      </c>
      <c r="M392" s="2">
        <v>500</v>
      </c>
    </row>
    <row r="393" spans="8:13" ht="12.75">
      <c r="H393" s="48">
        <f t="shared" si="17"/>
        <v>0</v>
      </c>
      <c r="I393" s="32">
        <f t="shared" si="18"/>
        <v>0</v>
      </c>
      <c r="M393" s="2">
        <v>500</v>
      </c>
    </row>
    <row r="394" spans="8:13" ht="12.75">
      <c r="H394" s="48">
        <f t="shared" si="17"/>
        <v>0</v>
      </c>
      <c r="I394" s="32">
        <f t="shared" si="18"/>
        <v>0</v>
      </c>
      <c r="M394" s="2">
        <v>500</v>
      </c>
    </row>
    <row r="395" spans="8:13" ht="12.75">
      <c r="H395" s="48">
        <f aca="true" t="shared" si="19" ref="H395:H458">H394-B395</f>
        <v>0</v>
      </c>
      <c r="I395" s="32">
        <f t="shared" si="18"/>
        <v>0</v>
      </c>
      <c r="M395" s="2">
        <v>500</v>
      </c>
    </row>
    <row r="396" spans="8:13" ht="12.75">
      <c r="H396" s="48">
        <f t="shared" si="19"/>
        <v>0</v>
      </c>
      <c r="I396" s="32">
        <f t="shared" si="18"/>
        <v>0</v>
      </c>
      <c r="M396" s="2">
        <v>500</v>
      </c>
    </row>
    <row r="397" spans="8:13" ht="12.75">
      <c r="H397" s="48">
        <f t="shared" si="19"/>
        <v>0</v>
      </c>
      <c r="I397" s="32">
        <f t="shared" si="18"/>
        <v>0</v>
      </c>
      <c r="M397" s="2">
        <v>500</v>
      </c>
    </row>
    <row r="398" spans="8:13" ht="12.75">
      <c r="H398" s="48">
        <f t="shared" si="19"/>
        <v>0</v>
      </c>
      <c r="I398" s="32">
        <f t="shared" si="18"/>
        <v>0</v>
      </c>
      <c r="M398" s="2">
        <v>500</v>
      </c>
    </row>
    <row r="399" spans="8:13" ht="12.75">
      <c r="H399" s="48">
        <f t="shared" si="19"/>
        <v>0</v>
      </c>
      <c r="I399" s="32">
        <f t="shared" si="18"/>
        <v>0</v>
      </c>
      <c r="M399" s="2">
        <v>500</v>
      </c>
    </row>
    <row r="400" spans="8:13" ht="12.75">
      <c r="H400" s="48">
        <f t="shared" si="19"/>
        <v>0</v>
      </c>
      <c r="I400" s="32">
        <f t="shared" si="18"/>
        <v>0</v>
      </c>
      <c r="M400" s="2">
        <v>500</v>
      </c>
    </row>
    <row r="401" spans="8:13" ht="12.75">
      <c r="H401" s="48">
        <f t="shared" si="19"/>
        <v>0</v>
      </c>
      <c r="I401" s="32">
        <f t="shared" si="18"/>
        <v>0</v>
      </c>
      <c r="M401" s="2">
        <v>500</v>
      </c>
    </row>
    <row r="402" spans="8:13" ht="12.75">
      <c r="H402" s="48">
        <f t="shared" si="19"/>
        <v>0</v>
      </c>
      <c r="I402" s="32">
        <f t="shared" si="18"/>
        <v>0</v>
      </c>
      <c r="M402" s="2">
        <v>500</v>
      </c>
    </row>
    <row r="403" spans="8:13" ht="12.75">
      <c r="H403" s="48">
        <f t="shared" si="19"/>
        <v>0</v>
      </c>
      <c r="I403" s="32">
        <f t="shared" si="18"/>
        <v>0</v>
      </c>
      <c r="M403" s="2">
        <v>500</v>
      </c>
    </row>
    <row r="404" spans="8:13" ht="12.75">
      <c r="H404" s="48">
        <f t="shared" si="19"/>
        <v>0</v>
      </c>
      <c r="I404" s="32">
        <f t="shared" si="18"/>
        <v>0</v>
      </c>
      <c r="M404" s="2">
        <v>500</v>
      </c>
    </row>
    <row r="405" spans="8:13" ht="12.75">
      <c r="H405" s="48">
        <f t="shared" si="19"/>
        <v>0</v>
      </c>
      <c r="I405" s="32">
        <f t="shared" si="18"/>
        <v>0</v>
      </c>
      <c r="M405" s="2">
        <v>500</v>
      </c>
    </row>
    <row r="406" spans="8:13" ht="12.75">
      <c r="H406" s="48">
        <f t="shared" si="19"/>
        <v>0</v>
      </c>
      <c r="I406" s="32">
        <f t="shared" si="18"/>
        <v>0</v>
      </c>
      <c r="M406" s="2">
        <v>500</v>
      </c>
    </row>
    <row r="407" spans="8:13" ht="12.75">
      <c r="H407" s="48">
        <f t="shared" si="19"/>
        <v>0</v>
      </c>
      <c r="I407" s="32">
        <f t="shared" si="18"/>
        <v>0</v>
      </c>
      <c r="M407" s="2">
        <v>500</v>
      </c>
    </row>
    <row r="408" spans="8:13" ht="12.75">
      <c r="H408" s="48">
        <f t="shared" si="19"/>
        <v>0</v>
      </c>
      <c r="I408" s="32">
        <f t="shared" si="18"/>
        <v>0</v>
      </c>
      <c r="M408" s="2">
        <v>500</v>
      </c>
    </row>
    <row r="409" spans="8:13" ht="12.75">
      <c r="H409" s="48">
        <f t="shared" si="19"/>
        <v>0</v>
      </c>
      <c r="I409" s="32">
        <f t="shared" si="18"/>
        <v>0</v>
      </c>
      <c r="M409" s="2">
        <v>500</v>
      </c>
    </row>
    <row r="410" spans="8:13" ht="12.75">
      <c r="H410" s="48">
        <f t="shared" si="19"/>
        <v>0</v>
      </c>
      <c r="I410" s="32">
        <f t="shared" si="18"/>
        <v>0</v>
      </c>
      <c r="M410" s="2">
        <v>500</v>
      </c>
    </row>
    <row r="411" spans="8:13" ht="12.75">
      <c r="H411" s="48">
        <f t="shared" si="19"/>
        <v>0</v>
      </c>
      <c r="I411" s="32">
        <f t="shared" si="18"/>
        <v>0</v>
      </c>
      <c r="M411" s="2">
        <v>500</v>
      </c>
    </row>
    <row r="412" spans="8:13" ht="12.75">
      <c r="H412" s="48">
        <f t="shared" si="19"/>
        <v>0</v>
      </c>
      <c r="I412" s="32">
        <f t="shared" si="18"/>
        <v>0</v>
      </c>
      <c r="M412" s="2">
        <v>500</v>
      </c>
    </row>
    <row r="413" spans="8:13" ht="12.75">
      <c r="H413" s="48">
        <f t="shared" si="19"/>
        <v>0</v>
      </c>
      <c r="I413" s="32">
        <f t="shared" si="18"/>
        <v>0</v>
      </c>
      <c r="M413" s="2">
        <v>500</v>
      </c>
    </row>
    <row r="414" spans="8:13" ht="12.75">
      <c r="H414" s="48">
        <f t="shared" si="19"/>
        <v>0</v>
      </c>
      <c r="I414" s="32">
        <f t="shared" si="18"/>
        <v>0</v>
      </c>
      <c r="M414" s="2">
        <v>500</v>
      </c>
    </row>
    <row r="415" spans="8:13" ht="12.75">
      <c r="H415" s="48">
        <f t="shared" si="19"/>
        <v>0</v>
      </c>
      <c r="I415" s="32">
        <f t="shared" si="18"/>
        <v>0</v>
      </c>
      <c r="M415" s="2">
        <v>500</v>
      </c>
    </row>
    <row r="416" spans="8:13" ht="12.75">
      <c r="H416" s="48">
        <f t="shared" si="19"/>
        <v>0</v>
      </c>
      <c r="I416" s="32">
        <f t="shared" si="18"/>
        <v>0</v>
      </c>
      <c r="M416" s="2">
        <v>500</v>
      </c>
    </row>
    <row r="417" spans="8:13" ht="12.75">
      <c r="H417" s="48">
        <f t="shared" si="19"/>
        <v>0</v>
      </c>
      <c r="I417" s="32">
        <f t="shared" si="18"/>
        <v>0</v>
      </c>
      <c r="M417" s="2">
        <v>500</v>
      </c>
    </row>
    <row r="418" spans="8:13" ht="12.75">
      <c r="H418" s="48">
        <f t="shared" si="19"/>
        <v>0</v>
      </c>
      <c r="I418" s="32">
        <f t="shared" si="18"/>
        <v>0</v>
      </c>
      <c r="M418" s="2">
        <v>500</v>
      </c>
    </row>
    <row r="419" spans="8:13" ht="12.75">
      <c r="H419" s="48">
        <f t="shared" si="19"/>
        <v>0</v>
      </c>
      <c r="I419" s="32">
        <f t="shared" si="18"/>
        <v>0</v>
      </c>
      <c r="M419" s="2">
        <v>500</v>
      </c>
    </row>
    <row r="420" spans="8:13" ht="12.75">
      <c r="H420" s="48">
        <f t="shared" si="19"/>
        <v>0</v>
      </c>
      <c r="I420" s="32">
        <f t="shared" si="18"/>
        <v>0</v>
      </c>
      <c r="M420" s="2">
        <v>500</v>
      </c>
    </row>
    <row r="421" spans="8:13" ht="12.75">
      <c r="H421" s="48">
        <f t="shared" si="19"/>
        <v>0</v>
      </c>
      <c r="I421" s="32">
        <f t="shared" si="18"/>
        <v>0</v>
      </c>
      <c r="M421" s="2">
        <v>500</v>
      </c>
    </row>
    <row r="422" spans="8:13" ht="12.75">
      <c r="H422" s="48">
        <f t="shared" si="19"/>
        <v>0</v>
      </c>
      <c r="I422" s="32">
        <f t="shared" si="18"/>
        <v>0</v>
      </c>
      <c r="M422" s="2">
        <v>500</v>
      </c>
    </row>
    <row r="423" spans="8:13" ht="12.75">
      <c r="H423" s="48">
        <f t="shared" si="19"/>
        <v>0</v>
      </c>
      <c r="I423" s="32">
        <f t="shared" si="18"/>
        <v>0</v>
      </c>
      <c r="M423" s="2">
        <v>500</v>
      </c>
    </row>
    <row r="424" spans="8:13" ht="12.75">
      <c r="H424" s="48">
        <f t="shared" si="19"/>
        <v>0</v>
      </c>
      <c r="I424" s="32">
        <f t="shared" si="18"/>
        <v>0</v>
      </c>
      <c r="M424" s="2">
        <v>500</v>
      </c>
    </row>
    <row r="425" spans="8:13" ht="12.75">
      <c r="H425" s="48">
        <f t="shared" si="19"/>
        <v>0</v>
      </c>
      <c r="I425" s="32">
        <f t="shared" si="18"/>
        <v>0</v>
      </c>
      <c r="M425" s="2">
        <v>500</v>
      </c>
    </row>
    <row r="426" spans="8:13" ht="12.75">
      <c r="H426" s="48">
        <f t="shared" si="19"/>
        <v>0</v>
      </c>
      <c r="I426" s="32">
        <f t="shared" si="18"/>
        <v>0</v>
      </c>
      <c r="M426" s="2">
        <v>500</v>
      </c>
    </row>
    <row r="427" spans="8:13" ht="12.75">
      <c r="H427" s="48">
        <f t="shared" si="19"/>
        <v>0</v>
      </c>
      <c r="I427" s="32">
        <f t="shared" si="18"/>
        <v>0</v>
      </c>
      <c r="M427" s="2">
        <v>500</v>
      </c>
    </row>
    <row r="428" spans="8:13" ht="12.75">
      <c r="H428" s="48">
        <f t="shared" si="19"/>
        <v>0</v>
      </c>
      <c r="I428" s="32">
        <f t="shared" si="18"/>
        <v>0</v>
      </c>
      <c r="M428" s="2">
        <v>500</v>
      </c>
    </row>
    <row r="429" spans="8:13" ht="12.75">
      <c r="H429" s="48">
        <f t="shared" si="19"/>
        <v>0</v>
      </c>
      <c r="I429" s="32">
        <f t="shared" si="18"/>
        <v>0</v>
      </c>
      <c r="M429" s="2">
        <v>500</v>
      </c>
    </row>
    <row r="430" spans="8:13" ht="12.75">
      <c r="H430" s="48">
        <f t="shared" si="19"/>
        <v>0</v>
      </c>
      <c r="I430" s="32">
        <f t="shared" si="18"/>
        <v>0</v>
      </c>
      <c r="M430" s="2">
        <v>500</v>
      </c>
    </row>
    <row r="431" spans="8:13" ht="12.75">
      <c r="H431" s="48">
        <f t="shared" si="19"/>
        <v>0</v>
      </c>
      <c r="I431" s="32">
        <f t="shared" si="18"/>
        <v>0</v>
      </c>
      <c r="M431" s="2">
        <v>500</v>
      </c>
    </row>
    <row r="432" spans="8:13" ht="12.75">
      <c r="H432" s="48">
        <f t="shared" si="19"/>
        <v>0</v>
      </c>
      <c r="I432" s="32">
        <f t="shared" si="18"/>
        <v>0</v>
      </c>
      <c r="M432" s="2">
        <v>500</v>
      </c>
    </row>
    <row r="433" spans="8:13" ht="12.75">
      <c r="H433" s="48">
        <f t="shared" si="19"/>
        <v>0</v>
      </c>
      <c r="I433" s="32">
        <f t="shared" si="18"/>
        <v>0</v>
      </c>
      <c r="M433" s="2">
        <v>500</v>
      </c>
    </row>
    <row r="434" spans="8:13" ht="12.75">
      <c r="H434" s="48">
        <f t="shared" si="19"/>
        <v>0</v>
      </c>
      <c r="I434" s="32">
        <f t="shared" si="18"/>
        <v>0</v>
      </c>
      <c r="M434" s="2">
        <v>500</v>
      </c>
    </row>
    <row r="435" spans="8:13" ht="12.75">
      <c r="H435" s="48">
        <f t="shared" si="19"/>
        <v>0</v>
      </c>
      <c r="I435" s="32">
        <f t="shared" si="18"/>
        <v>0</v>
      </c>
      <c r="M435" s="2">
        <v>500</v>
      </c>
    </row>
    <row r="436" spans="8:13" ht="12.75">
      <c r="H436" s="48">
        <f t="shared" si="19"/>
        <v>0</v>
      </c>
      <c r="I436" s="32">
        <f t="shared" si="18"/>
        <v>0</v>
      </c>
      <c r="M436" s="2">
        <v>500</v>
      </c>
    </row>
    <row r="437" spans="8:13" ht="12.75">
      <c r="H437" s="48">
        <f t="shared" si="19"/>
        <v>0</v>
      </c>
      <c r="I437" s="32">
        <f t="shared" si="18"/>
        <v>0</v>
      </c>
      <c r="M437" s="2">
        <v>500</v>
      </c>
    </row>
    <row r="438" spans="8:13" ht="12.75">
      <c r="H438" s="48">
        <f t="shared" si="19"/>
        <v>0</v>
      </c>
      <c r="I438" s="32">
        <f t="shared" si="18"/>
        <v>0</v>
      </c>
      <c r="M438" s="2">
        <v>500</v>
      </c>
    </row>
    <row r="439" spans="8:13" ht="12.75">
      <c r="H439" s="48">
        <f t="shared" si="19"/>
        <v>0</v>
      </c>
      <c r="I439" s="32">
        <f t="shared" si="18"/>
        <v>0</v>
      </c>
      <c r="M439" s="2">
        <v>500</v>
      </c>
    </row>
    <row r="440" spans="8:13" ht="12.75">
      <c r="H440" s="48">
        <f t="shared" si="19"/>
        <v>0</v>
      </c>
      <c r="I440" s="32">
        <f t="shared" si="18"/>
        <v>0</v>
      </c>
      <c r="M440" s="2">
        <v>500</v>
      </c>
    </row>
    <row r="441" spans="8:13" ht="12.75">
      <c r="H441" s="48">
        <f t="shared" si="19"/>
        <v>0</v>
      </c>
      <c r="I441" s="32">
        <f t="shared" si="18"/>
        <v>0</v>
      </c>
      <c r="M441" s="2">
        <v>500</v>
      </c>
    </row>
    <row r="442" spans="8:13" ht="12.75">
      <c r="H442" s="48">
        <f t="shared" si="19"/>
        <v>0</v>
      </c>
      <c r="I442" s="32">
        <f t="shared" si="18"/>
        <v>0</v>
      </c>
      <c r="M442" s="2">
        <v>500</v>
      </c>
    </row>
    <row r="443" spans="8:13" ht="12.75">
      <c r="H443" s="48">
        <f t="shared" si="19"/>
        <v>0</v>
      </c>
      <c r="I443" s="32">
        <f t="shared" si="18"/>
        <v>0</v>
      </c>
      <c r="M443" s="2">
        <v>500</v>
      </c>
    </row>
    <row r="444" spans="8:13" ht="12.75">
      <c r="H444" s="48">
        <f t="shared" si="19"/>
        <v>0</v>
      </c>
      <c r="I444" s="32">
        <f aca="true" t="shared" si="20" ref="I444:I498">+B444/M444</f>
        <v>0</v>
      </c>
      <c r="M444" s="2">
        <v>500</v>
      </c>
    </row>
    <row r="445" spans="8:13" ht="12.75">
      <c r="H445" s="48">
        <f t="shared" si="19"/>
        <v>0</v>
      </c>
      <c r="I445" s="32">
        <f t="shared" si="20"/>
        <v>0</v>
      </c>
      <c r="M445" s="2">
        <v>500</v>
      </c>
    </row>
    <row r="446" spans="8:13" ht="12.75">
      <c r="H446" s="48">
        <f t="shared" si="19"/>
        <v>0</v>
      </c>
      <c r="I446" s="32">
        <f t="shared" si="20"/>
        <v>0</v>
      </c>
      <c r="M446" s="2">
        <v>500</v>
      </c>
    </row>
    <row r="447" spans="8:13" ht="12.75">
      <c r="H447" s="48">
        <f t="shared" si="19"/>
        <v>0</v>
      </c>
      <c r="I447" s="32">
        <f t="shared" si="20"/>
        <v>0</v>
      </c>
      <c r="M447" s="2">
        <v>500</v>
      </c>
    </row>
    <row r="448" spans="8:13" ht="12.75">
      <c r="H448" s="48">
        <f t="shared" si="19"/>
        <v>0</v>
      </c>
      <c r="I448" s="32">
        <f t="shared" si="20"/>
        <v>0</v>
      </c>
      <c r="M448" s="2">
        <v>500</v>
      </c>
    </row>
    <row r="449" spans="8:13" ht="12.75">
      <c r="H449" s="48">
        <f t="shared" si="19"/>
        <v>0</v>
      </c>
      <c r="I449" s="32">
        <f t="shared" si="20"/>
        <v>0</v>
      </c>
      <c r="M449" s="2">
        <v>500</v>
      </c>
    </row>
    <row r="450" spans="8:13" ht="12.75">
      <c r="H450" s="48">
        <f t="shared" si="19"/>
        <v>0</v>
      </c>
      <c r="I450" s="32">
        <f t="shared" si="20"/>
        <v>0</v>
      </c>
      <c r="M450" s="2">
        <v>500</v>
      </c>
    </row>
    <row r="451" spans="8:13" ht="12.75">
      <c r="H451" s="48">
        <f t="shared" si="19"/>
        <v>0</v>
      </c>
      <c r="I451" s="32">
        <f t="shared" si="20"/>
        <v>0</v>
      </c>
      <c r="M451" s="2">
        <v>500</v>
      </c>
    </row>
    <row r="452" spans="8:13" ht="12.75">
      <c r="H452" s="48">
        <f t="shared" si="19"/>
        <v>0</v>
      </c>
      <c r="I452" s="32">
        <f t="shared" si="20"/>
        <v>0</v>
      </c>
      <c r="M452" s="2">
        <v>500</v>
      </c>
    </row>
    <row r="453" spans="8:13" ht="12.75">
      <c r="H453" s="48">
        <f t="shared" si="19"/>
        <v>0</v>
      </c>
      <c r="I453" s="32">
        <f t="shared" si="20"/>
        <v>0</v>
      </c>
      <c r="M453" s="2">
        <v>500</v>
      </c>
    </row>
    <row r="454" spans="8:13" ht="12.75">
      <c r="H454" s="48">
        <f t="shared" si="19"/>
        <v>0</v>
      </c>
      <c r="I454" s="32">
        <f t="shared" si="20"/>
        <v>0</v>
      </c>
      <c r="M454" s="2">
        <v>500</v>
      </c>
    </row>
    <row r="455" spans="8:13" ht="12.75">
      <c r="H455" s="48">
        <f t="shared" si="19"/>
        <v>0</v>
      </c>
      <c r="I455" s="32">
        <f t="shared" si="20"/>
        <v>0</v>
      </c>
      <c r="M455" s="2">
        <v>500</v>
      </c>
    </row>
    <row r="456" spans="8:13" ht="12.75">
      <c r="H456" s="48">
        <f t="shared" si="19"/>
        <v>0</v>
      </c>
      <c r="I456" s="32">
        <f t="shared" si="20"/>
        <v>0</v>
      </c>
      <c r="M456" s="2">
        <v>500</v>
      </c>
    </row>
    <row r="457" spans="8:13" ht="12.75">
      <c r="H457" s="48">
        <f t="shared" si="19"/>
        <v>0</v>
      </c>
      <c r="I457" s="32">
        <f t="shared" si="20"/>
        <v>0</v>
      </c>
      <c r="M457" s="2">
        <v>500</v>
      </c>
    </row>
    <row r="458" spans="8:13" ht="12.75">
      <c r="H458" s="48">
        <f t="shared" si="19"/>
        <v>0</v>
      </c>
      <c r="I458" s="32">
        <f t="shared" si="20"/>
        <v>0</v>
      </c>
      <c r="M458" s="2">
        <v>500</v>
      </c>
    </row>
    <row r="459" spans="8:13" ht="12.75">
      <c r="H459" s="48">
        <f aca="true" t="shared" si="21" ref="H459:H498">H458-B459</f>
        <v>0</v>
      </c>
      <c r="I459" s="32">
        <f t="shared" si="20"/>
        <v>0</v>
      </c>
      <c r="M459" s="2">
        <v>500</v>
      </c>
    </row>
    <row r="460" spans="8:13" ht="12.75">
      <c r="H460" s="48">
        <f t="shared" si="21"/>
        <v>0</v>
      </c>
      <c r="I460" s="32">
        <f t="shared" si="20"/>
        <v>0</v>
      </c>
      <c r="M460" s="2">
        <v>500</v>
      </c>
    </row>
    <row r="461" spans="8:13" ht="12.75">
      <c r="H461" s="48">
        <f t="shared" si="21"/>
        <v>0</v>
      </c>
      <c r="I461" s="32">
        <f t="shared" si="20"/>
        <v>0</v>
      </c>
      <c r="M461" s="2">
        <v>500</v>
      </c>
    </row>
    <row r="462" spans="8:13" ht="12.75">
      <c r="H462" s="48">
        <f t="shared" si="21"/>
        <v>0</v>
      </c>
      <c r="I462" s="32">
        <f t="shared" si="20"/>
        <v>0</v>
      </c>
      <c r="M462" s="2">
        <v>500</v>
      </c>
    </row>
    <row r="463" spans="8:13" ht="12.75">
      <c r="H463" s="48">
        <f t="shared" si="21"/>
        <v>0</v>
      </c>
      <c r="I463" s="32">
        <f t="shared" si="20"/>
        <v>0</v>
      </c>
      <c r="M463" s="2">
        <v>500</v>
      </c>
    </row>
    <row r="464" spans="8:13" ht="12.75">
      <c r="H464" s="48">
        <f t="shared" si="21"/>
        <v>0</v>
      </c>
      <c r="I464" s="32">
        <f t="shared" si="20"/>
        <v>0</v>
      </c>
      <c r="M464" s="2">
        <v>500</v>
      </c>
    </row>
    <row r="465" spans="8:13" ht="12.75">
      <c r="H465" s="48">
        <f t="shared" si="21"/>
        <v>0</v>
      </c>
      <c r="I465" s="32">
        <f t="shared" si="20"/>
        <v>0</v>
      </c>
      <c r="M465" s="2">
        <v>500</v>
      </c>
    </row>
    <row r="466" spans="8:13" ht="12.75">
      <c r="H466" s="48">
        <f t="shared" si="21"/>
        <v>0</v>
      </c>
      <c r="I466" s="32">
        <f t="shared" si="20"/>
        <v>0</v>
      </c>
      <c r="M466" s="2">
        <v>500</v>
      </c>
    </row>
    <row r="467" spans="8:13" ht="12.75">
      <c r="H467" s="48">
        <f t="shared" si="21"/>
        <v>0</v>
      </c>
      <c r="I467" s="32">
        <f t="shared" si="20"/>
        <v>0</v>
      </c>
      <c r="M467" s="2">
        <v>500</v>
      </c>
    </row>
    <row r="468" spans="8:13" ht="12.75">
      <c r="H468" s="48">
        <f t="shared" si="21"/>
        <v>0</v>
      </c>
      <c r="I468" s="32">
        <f t="shared" si="20"/>
        <v>0</v>
      </c>
      <c r="M468" s="2">
        <v>500</v>
      </c>
    </row>
    <row r="469" spans="8:13" ht="12.75">
      <c r="H469" s="48">
        <f t="shared" si="21"/>
        <v>0</v>
      </c>
      <c r="I469" s="32">
        <f t="shared" si="20"/>
        <v>0</v>
      </c>
      <c r="M469" s="2">
        <v>500</v>
      </c>
    </row>
    <row r="470" spans="8:13" ht="12.75">
      <c r="H470" s="48">
        <f t="shared" si="21"/>
        <v>0</v>
      </c>
      <c r="I470" s="32">
        <f t="shared" si="20"/>
        <v>0</v>
      </c>
      <c r="M470" s="2">
        <v>500</v>
      </c>
    </row>
    <row r="471" spans="8:13" ht="12.75">
      <c r="H471" s="48">
        <f t="shared" si="21"/>
        <v>0</v>
      </c>
      <c r="I471" s="32">
        <f t="shared" si="20"/>
        <v>0</v>
      </c>
      <c r="M471" s="2">
        <v>500</v>
      </c>
    </row>
    <row r="472" spans="8:13" ht="12.75">
      <c r="H472" s="48">
        <f t="shared" si="21"/>
        <v>0</v>
      </c>
      <c r="I472" s="32">
        <f t="shared" si="20"/>
        <v>0</v>
      </c>
      <c r="M472" s="2">
        <v>500</v>
      </c>
    </row>
    <row r="473" spans="8:13" ht="12.75">
      <c r="H473" s="48">
        <f t="shared" si="21"/>
        <v>0</v>
      </c>
      <c r="I473" s="32">
        <f t="shared" si="20"/>
        <v>0</v>
      </c>
      <c r="M473" s="2">
        <v>500</v>
      </c>
    </row>
    <row r="474" spans="8:13" ht="12.75">
      <c r="H474" s="48">
        <f t="shared" si="21"/>
        <v>0</v>
      </c>
      <c r="I474" s="32">
        <f t="shared" si="20"/>
        <v>0</v>
      </c>
      <c r="M474" s="2">
        <v>500</v>
      </c>
    </row>
    <row r="475" spans="8:13" ht="12.75">
      <c r="H475" s="48">
        <f t="shared" si="21"/>
        <v>0</v>
      </c>
      <c r="I475" s="32">
        <f t="shared" si="20"/>
        <v>0</v>
      </c>
      <c r="M475" s="2">
        <v>500</v>
      </c>
    </row>
    <row r="476" spans="8:13" ht="12.75">
      <c r="H476" s="48">
        <f t="shared" si="21"/>
        <v>0</v>
      </c>
      <c r="I476" s="32">
        <f t="shared" si="20"/>
        <v>0</v>
      </c>
      <c r="M476" s="2">
        <v>500</v>
      </c>
    </row>
    <row r="477" spans="8:13" ht="12.75">
      <c r="H477" s="48">
        <f t="shared" si="21"/>
        <v>0</v>
      </c>
      <c r="I477" s="32">
        <f t="shared" si="20"/>
        <v>0</v>
      </c>
      <c r="M477" s="2">
        <v>500</v>
      </c>
    </row>
    <row r="478" spans="8:13" ht="12.75">
      <c r="H478" s="48">
        <f t="shared" si="21"/>
        <v>0</v>
      </c>
      <c r="I478" s="32">
        <f t="shared" si="20"/>
        <v>0</v>
      </c>
      <c r="M478" s="2">
        <v>500</v>
      </c>
    </row>
    <row r="479" spans="8:13" ht="12.75">
      <c r="H479" s="48">
        <f t="shared" si="21"/>
        <v>0</v>
      </c>
      <c r="I479" s="32">
        <f t="shared" si="20"/>
        <v>0</v>
      </c>
      <c r="M479" s="2">
        <v>500</v>
      </c>
    </row>
    <row r="480" spans="8:13" ht="12.75">
      <c r="H480" s="48">
        <f t="shared" si="21"/>
        <v>0</v>
      </c>
      <c r="I480" s="32">
        <f t="shared" si="20"/>
        <v>0</v>
      </c>
      <c r="M480" s="2">
        <v>500</v>
      </c>
    </row>
    <row r="481" spans="8:13" ht="12.75">
      <c r="H481" s="48">
        <f t="shared" si="21"/>
        <v>0</v>
      </c>
      <c r="I481" s="32">
        <f t="shared" si="20"/>
        <v>0</v>
      </c>
      <c r="M481" s="2">
        <v>500</v>
      </c>
    </row>
    <row r="482" spans="8:13" ht="12.75">
      <c r="H482" s="48">
        <f t="shared" si="21"/>
        <v>0</v>
      </c>
      <c r="I482" s="32">
        <f t="shared" si="20"/>
        <v>0</v>
      </c>
      <c r="M482" s="2">
        <v>500</v>
      </c>
    </row>
    <row r="483" spans="8:13" ht="12.75">
      <c r="H483" s="48">
        <f t="shared" si="21"/>
        <v>0</v>
      </c>
      <c r="I483" s="32">
        <f t="shared" si="20"/>
        <v>0</v>
      </c>
      <c r="M483" s="2">
        <v>500</v>
      </c>
    </row>
    <row r="484" spans="8:13" ht="12.75">
      <c r="H484" s="48">
        <f t="shared" si="21"/>
        <v>0</v>
      </c>
      <c r="I484" s="32">
        <f t="shared" si="20"/>
        <v>0</v>
      </c>
      <c r="M484" s="2">
        <v>500</v>
      </c>
    </row>
    <row r="485" spans="8:13" ht="12.75">
      <c r="H485" s="48">
        <f t="shared" si="21"/>
        <v>0</v>
      </c>
      <c r="I485" s="32">
        <f t="shared" si="20"/>
        <v>0</v>
      </c>
      <c r="M485" s="2">
        <v>500</v>
      </c>
    </row>
    <row r="486" spans="8:13" ht="12.75">
      <c r="H486" s="48">
        <f t="shared" si="21"/>
        <v>0</v>
      </c>
      <c r="I486" s="32">
        <f t="shared" si="20"/>
        <v>0</v>
      </c>
      <c r="M486" s="2">
        <v>500</v>
      </c>
    </row>
    <row r="487" spans="8:13" ht="12.75">
      <c r="H487" s="48">
        <f t="shared" si="21"/>
        <v>0</v>
      </c>
      <c r="I487" s="32">
        <f t="shared" si="20"/>
        <v>0</v>
      </c>
      <c r="M487" s="2">
        <v>500</v>
      </c>
    </row>
    <row r="488" spans="8:13" ht="12.75">
      <c r="H488" s="48">
        <f t="shared" si="21"/>
        <v>0</v>
      </c>
      <c r="I488" s="32">
        <f t="shared" si="20"/>
        <v>0</v>
      </c>
      <c r="M488" s="2">
        <v>500</v>
      </c>
    </row>
    <row r="489" spans="8:13" ht="12.75">
      <c r="H489" s="48">
        <f t="shared" si="21"/>
        <v>0</v>
      </c>
      <c r="I489" s="32">
        <f t="shared" si="20"/>
        <v>0</v>
      </c>
      <c r="M489" s="2">
        <v>500</v>
      </c>
    </row>
    <row r="490" spans="8:13" ht="12.75">
      <c r="H490" s="48">
        <f t="shared" si="21"/>
        <v>0</v>
      </c>
      <c r="I490" s="32">
        <f t="shared" si="20"/>
        <v>0</v>
      </c>
      <c r="M490" s="2">
        <v>500</v>
      </c>
    </row>
    <row r="491" spans="8:13" ht="12.75">
      <c r="H491" s="48">
        <f t="shared" si="21"/>
        <v>0</v>
      </c>
      <c r="I491" s="32">
        <f t="shared" si="20"/>
        <v>0</v>
      </c>
      <c r="M491" s="2">
        <v>500</v>
      </c>
    </row>
    <row r="492" spans="8:13" ht="12.75">
      <c r="H492" s="48">
        <f t="shared" si="21"/>
        <v>0</v>
      </c>
      <c r="I492" s="32">
        <f t="shared" si="20"/>
        <v>0</v>
      </c>
      <c r="M492" s="2">
        <v>500</v>
      </c>
    </row>
    <row r="493" spans="8:13" ht="12.75">
      <c r="H493" s="48">
        <f t="shared" si="21"/>
        <v>0</v>
      </c>
      <c r="I493" s="32">
        <f t="shared" si="20"/>
        <v>0</v>
      </c>
      <c r="M493" s="2">
        <v>500</v>
      </c>
    </row>
    <row r="494" spans="8:13" ht="12.75">
      <c r="H494" s="48">
        <f t="shared" si="21"/>
        <v>0</v>
      </c>
      <c r="I494" s="32">
        <f t="shared" si="20"/>
        <v>0</v>
      </c>
      <c r="M494" s="2">
        <v>500</v>
      </c>
    </row>
    <row r="495" spans="8:13" ht="12.75">
      <c r="H495" s="48">
        <f t="shared" si="21"/>
        <v>0</v>
      </c>
      <c r="I495" s="32">
        <f t="shared" si="20"/>
        <v>0</v>
      </c>
      <c r="M495" s="2">
        <v>500</v>
      </c>
    </row>
    <row r="496" spans="8:13" ht="12.75">
      <c r="H496" s="48">
        <f t="shared" si="21"/>
        <v>0</v>
      </c>
      <c r="I496" s="32">
        <f t="shared" si="20"/>
        <v>0</v>
      </c>
      <c r="M496" s="2">
        <v>500</v>
      </c>
    </row>
    <row r="497" spans="8:13" ht="12.75">
      <c r="H497" s="48">
        <f t="shared" si="21"/>
        <v>0</v>
      </c>
      <c r="I497" s="32">
        <f t="shared" si="20"/>
        <v>0</v>
      </c>
      <c r="M497" s="2">
        <v>500</v>
      </c>
    </row>
    <row r="498" spans="8:13" ht="12.75">
      <c r="H498" s="48">
        <f t="shared" si="21"/>
        <v>0</v>
      </c>
      <c r="I498" s="32">
        <f t="shared" si="20"/>
        <v>0</v>
      </c>
      <c r="M498" s="2">
        <v>500</v>
      </c>
    </row>
    <row r="499" spans="9:13" ht="12.75">
      <c r="I499" s="32"/>
      <c r="M499" s="2">
        <v>500</v>
      </c>
    </row>
    <row r="500" spans="9:13" ht="12.75">
      <c r="I500" s="32"/>
      <c r="M500" s="2">
        <v>500</v>
      </c>
    </row>
    <row r="501" spans="9:13" ht="12.75">
      <c r="I501" s="32"/>
      <c r="M501" s="2">
        <v>500</v>
      </c>
    </row>
    <row r="502" spans="9:13" ht="12.75">
      <c r="I502" s="32"/>
      <c r="M502" s="2">
        <v>500</v>
      </c>
    </row>
    <row r="503" spans="9:13" ht="12.75">
      <c r="I503" s="32"/>
      <c r="M503" s="2">
        <v>500</v>
      </c>
    </row>
    <row r="504" spans="9:13" ht="12.75">
      <c r="I504" s="32"/>
      <c r="M504" s="2">
        <v>500</v>
      </c>
    </row>
    <row r="505" spans="9:13" ht="12.75">
      <c r="I505" s="32"/>
      <c r="M505" s="47">
        <v>500</v>
      </c>
    </row>
    <row r="506" spans="9:13" ht="12.75">
      <c r="I506" s="32"/>
      <c r="M506" s="2">
        <v>500</v>
      </c>
    </row>
    <row r="507" spans="9:13" ht="12.75">
      <c r="I507" s="32"/>
      <c r="M507" s="2">
        <v>500</v>
      </c>
    </row>
    <row r="508" spans="9:13" ht="12.75">
      <c r="I508" s="32"/>
      <c r="M508" s="2">
        <v>500</v>
      </c>
    </row>
    <row r="509" spans="9:13" ht="12.75">
      <c r="I509" s="32"/>
      <c r="M509" s="2">
        <v>500</v>
      </c>
    </row>
    <row r="510" spans="9:13" ht="12.75">
      <c r="I510" s="32"/>
      <c r="M510" s="2">
        <v>500</v>
      </c>
    </row>
    <row r="511" spans="9:13" ht="12.75">
      <c r="I511" s="32"/>
      <c r="M511" s="2">
        <v>500</v>
      </c>
    </row>
    <row r="512" spans="8:13" ht="12.75">
      <c r="H512" s="48">
        <f aca="true" t="shared" si="22" ref="H512:H575">H511-B512</f>
        <v>0</v>
      </c>
      <c r="I512" s="32">
        <f>+B512/M512</f>
        <v>0</v>
      </c>
      <c r="M512" s="2">
        <v>500</v>
      </c>
    </row>
    <row r="513" spans="8:13" ht="12.75">
      <c r="H513" s="48">
        <f t="shared" si="22"/>
        <v>0</v>
      </c>
      <c r="I513" s="32">
        <f>+B513/M513</f>
        <v>0</v>
      </c>
      <c r="M513" s="2">
        <v>500</v>
      </c>
    </row>
    <row r="514" spans="8:13" ht="12.75">
      <c r="H514" s="48">
        <f t="shared" si="22"/>
        <v>0</v>
      </c>
      <c r="I514" s="32">
        <f>+B514/M514</f>
        <v>0</v>
      </c>
      <c r="M514" s="2">
        <v>500</v>
      </c>
    </row>
    <row r="515" ht="12.75">
      <c r="H515" s="48">
        <f t="shared" si="22"/>
        <v>0</v>
      </c>
    </row>
    <row r="516" ht="12.75">
      <c r="H516" s="48">
        <f t="shared" si="22"/>
        <v>0</v>
      </c>
    </row>
    <row r="517" ht="12.75">
      <c r="H517" s="48">
        <f t="shared" si="22"/>
        <v>0</v>
      </c>
    </row>
    <row r="518" ht="12.75">
      <c r="H518" s="48">
        <f t="shared" si="22"/>
        <v>0</v>
      </c>
    </row>
    <row r="519" ht="12.75">
      <c r="H519" s="48">
        <f t="shared" si="22"/>
        <v>0</v>
      </c>
    </row>
    <row r="520" ht="12.75">
      <c r="H520" s="48">
        <f t="shared" si="22"/>
        <v>0</v>
      </c>
    </row>
    <row r="521" ht="12.75">
      <c r="H521" s="48">
        <f t="shared" si="22"/>
        <v>0</v>
      </c>
    </row>
    <row r="522" ht="12.75">
      <c r="H522" s="48">
        <f t="shared" si="22"/>
        <v>0</v>
      </c>
    </row>
    <row r="523" ht="12.75">
      <c r="H523" s="48">
        <f t="shared" si="22"/>
        <v>0</v>
      </c>
    </row>
    <row r="524" ht="12.75">
      <c r="H524" s="48">
        <f t="shared" si="22"/>
        <v>0</v>
      </c>
    </row>
    <row r="525" ht="12.75">
      <c r="H525" s="48">
        <f t="shared" si="22"/>
        <v>0</v>
      </c>
    </row>
    <row r="526" ht="12.75">
      <c r="H526" s="48">
        <f t="shared" si="22"/>
        <v>0</v>
      </c>
    </row>
    <row r="527" ht="12.75">
      <c r="H527" s="48">
        <f t="shared" si="22"/>
        <v>0</v>
      </c>
    </row>
    <row r="528" ht="12.75">
      <c r="H528" s="48">
        <f t="shared" si="22"/>
        <v>0</v>
      </c>
    </row>
    <row r="529" ht="12.75">
      <c r="H529" s="48">
        <f t="shared" si="22"/>
        <v>0</v>
      </c>
    </row>
    <row r="530" ht="12.75">
      <c r="H530" s="48">
        <f t="shared" si="22"/>
        <v>0</v>
      </c>
    </row>
    <row r="531" ht="12.75">
      <c r="H531" s="48">
        <f t="shared" si="22"/>
        <v>0</v>
      </c>
    </row>
    <row r="532" ht="12.75">
      <c r="H532" s="48">
        <f t="shared" si="22"/>
        <v>0</v>
      </c>
    </row>
    <row r="533" ht="12.75">
      <c r="H533" s="48">
        <f t="shared" si="22"/>
        <v>0</v>
      </c>
    </row>
    <row r="534" ht="12.75">
      <c r="H534" s="48">
        <f t="shared" si="22"/>
        <v>0</v>
      </c>
    </row>
    <row r="535" ht="12.75">
      <c r="H535" s="48">
        <f t="shared" si="22"/>
        <v>0</v>
      </c>
    </row>
    <row r="536" ht="12.75">
      <c r="H536" s="48">
        <f t="shared" si="22"/>
        <v>0</v>
      </c>
    </row>
    <row r="537" ht="12.75">
      <c r="H537" s="48">
        <f t="shared" si="22"/>
        <v>0</v>
      </c>
    </row>
    <row r="538" ht="12.75">
      <c r="H538" s="48">
        <f t="shared" si="22"/>
        <v>0</v>
      </c>
    </row>
    <row r="539" ht="12.75">
      <c r="H539" s="48">
        <f t="shared" si="22"/>
        <v>0</v>
      </c>
    </row>
    <row r="540" ht="12.75">
      <c r="H540" s="48">
        <f t="shared" si="22"/>
        <v>0</v>
      </c>
    </row>
    <row r="541" ht="12.75">
      <c r="H541" s="48">
        <f t="shared" si="22"/>
        <v>0</v>
      </c>
    </row>
    <row r="542" ht="12.75">
      <c r="H542" s="48">
        <f t="shared" si="22"/>
        <v>0</v>
      </c>
    </row>
    <row r="543" ht="12.75">
      <c r="H543" s="48">
        <f t="shared" si="22"/>
        <v>0</v>
      </c>
    </row>
    <row r="544" ht="12.75">
      <c r="H544" s="48">
        <f t="shared" si="22"/>
        <v>0</v>
      </c>
    </row>
    <row r="545" ht="12.75">
      <c r="H545" s="48">
        <f t="shared" si="22"/>
        <v>0</v>
      </c>
    </row>
    <row r="546" ht="12.75">
      <c r="H546" s="48">
        <f t="shared" si="22"/>
        <v>0</v>
      </c>
    </row>
    <row r="547" ht="12.75">
      <c r="H547" s="48">
        <f t="shared" si="22"/>
        <v>0</v>
      </c>
    </row>
    <row r="548" ht="12.75">
      <c r="H548" s="48">
        <f t="shared" si="22"/>
        <v>0</v>
      </c>
    </row>
    <row r="549" ht="12.75">
      <c r="H549" s="48">
        <f t="shared" si="22"/>
        <v>0</v>
      </c>
    </row>
    <row r="550" ht="12.75">
      <c r="H550" s="48">
        <f t="shared" si="22"/>
        <v>0</v>
      </c>
    </row>
    <row r="551" ht="12.75">
      <c r="H551" s="48">
        <f t="shared" si="22"/>
        <v>0</v>
      </c>
    </row>
    <row r="552" ht="12.75">
      <c r="H552" s="48">
        <f t="shared" si="22"/>
        <v>0</v>
      </c>
    </row>
    <row r="553" ht="12.75">
      <c r="H553" s="48">
        <f t="shared" si="22"/>
        <v>0</v>
      </c>
    </row>
    <row r="554" ht="12.75">
      <c r="H554" s="48">
        <f t="shared" si="22"/>
        <v>0</v>
      </c>
    </row>
    <row r="555" ht="12.75">
      <c r="H555" s="48">
        <f t="shared" si="22"/>
        <v>0</v>
      </c>
    </row>
    <row r="556" ht="12.75">
      <c r="H556" s="48">
        <f t="shared" si="22"/>
        <v>0</v>
      </c>
    </row>
    <row r="557" ht="12.75">
      <c r="H557" s="48">
        <f t="shared" si="22"/>
        <v>0</v>
      </c>
    </row>
    <row r="558" ht="12.75">
      <c r="H558" s="48">
        <f t="shared" si="22"/>
        <v>0</v>
      </c>
    </row>
    <row r="559" ht="12.75">
      <c r="H559" s="48">
        <f t="shared" si="22"/>
        <v>0</v>
      </c>
    </row>
    <row r="560" ht="12.75">
      <c r="H560" s="48">
        <f t="shared" si="22"/>
        <v>0</v>
      </c>
    </row>
    <row r="561" ht="12.75">
      <c r="H561" s="48">
        <f t="shared" si="22"/>
        <v>0</v>
      </c>
    </row>
    <row r="562" ht="12.75">
      <c r="H562" s="48">
        <f t="shared" si="22"/>
        <v>0</v>
      </c>
    </row>
    <row r="563" ht="12.75">
      <c r="H563" s="48">
        <f t="shared" si="22"/>
        <v>0</v>
      </c>
    </row>
    <row r="564" ht="12.75">
      <c r="H564" s="48">
        <f t="shared" si="22"/>
        <v>0</v>
      </c>
    </row>
    <row r="565" ht="12.75">
      <c r="H565" s="48">
        <f t="shared" si="22"/>
        <v>0</v>
      </c>
    </row>
    <row r="566" ht="12.75">
      <c r="H566" s="48">
        <f t="shared" si="22"/>
        <v>0</v>
      </c>
    </row>
    <row r="567" ht="12.75">
      <c r="H567" s="48">
        <f t="shared" si="22"/>
        <v>0</v>
      </c>
    </row>
    <row r="568" ht="12.75">
      <c r="H568" s="48">
        <f t="shared" si="22"/>
        <v>0</v>
      </c>
    </row>
    <row r="569" ht="12.75">
      <c r="H569" s="48">
        <f t="shared" si="22"/>
        <v>0</v>
      </c>
    </row>
    <row r="570" ht="12.75">
      <c r="H570" s="48">
        <f t="shared" si="22"/>
        <v>0</v>
      </c>
    </row>
    <row r="571" ht="12.75">
      <c r="H571" s="48">
        <f t="shared" si="22"/>
        <v>0</v>
      </c>
    </row>
    <row r="572" ht="12.75">
      <c r="H572" s="48">
        <f t="shared" si="22"/>
        <v>0</v>
      </c>
    </row>
    <row r="573" ht="12.75">
      <c r="H573" s="48">
        <f t="shared" si="22"/>
        <v>0</v>
      </c>
    </row>
    <row r="574" ht="12.75">
      <c r="H574" s="48">
        <f t="shared" si="22"/>
        <v>0</v>
      </c>
    </row>
    <row r="575" ht="12.75">
      <c r="H575" s="48">
        <f t="shared" si="22"/>
        <v>0</v>
      </c>
    </row>
    <row r="576" ht="12.75">
      <c r="H576" s="48">
        <f aca="true" t="shared" si="23" ref="H576:H639">H575-B576</f>
        <v>0</v>
      </c>
    </row>
    <row r="577" ht="12.75">
      <c r="H577" s="48">
        <f t="shared" si="23"/>
        <v>0</v>
      </c>
    </row>
    <row r="578" ht="12.75">
      <c r="H578" s="48">
        <f t="shared" si="23"/>
        <v>0</v>
      </c>
    </row>
    <row r="579" ht="12.75">
      <c r="H579" s="48">
        <f t="shared" si="23"/>
        <v>0</v>
      </c>
    </row>
    <row r="580" ht="12.75">
      <c r="H580" s="48">
        <f t="shared" si="23"/>
        <v>0</v>
      </c>
    </row>
    <row r="581" ht="12.75">
      <c r="H581" s="48">
        <f t="shared" si="23"/>
        <v>0</v>
      </c>
    </row>
    <row r="582" ht="12.75">
      <c r="H582" s="48">
        <f t="shared" si="23"/>
        <v>0</v>
      </c>
    </row>
    <row r="583" ht="12.75">
      <c r="H583" s="48">
        <f t="shared" si="23"/>
        <v>0</v>
      </c>
    </row>
    <row r="584" ht="12.75">
      <c r="H584" s="48">
        <f t="shared" si="23"/>
        <v>0</v>
      </c>
    </row>
    <row r="585" ht="12.75">
      <c r="H585" s="48">
        <f t="shared" si="23"/>
        <v>0</v>
      </c>
    </row>
    <row r="586" ht="12.75">
      <c r="H586" s="48">
        <f t="shared" si="23"/>
        <v>0</v>
      </c>
    </row>
    <row r="587" ht="12.75">
      <c r="H587" s="48">
        <f t="shared" si="23"/>
        <v>0</v>
      </c>
    </row>
    <row r="588" ht="12.75">
      <c r="H588" s="48">
        <f t="shared" si="23"/>
        <v>0</v>
      </c>
    </row>
    <row r="589" ht="12.75">
      <c r="H589" s="48">
        <f t="shared" si="23"/>
        <v>0</v>
      </c>
    </row>
    <row r="590" ht="12.75">
      <c r="H590" s="48">
        <f t="shared" si="23"/>
        <v>0</v>
      </c>
    </row>
    <row r="591" ht="12.75">
      <c r="H591" s="48">
        <f t="shared" si="23"/>
        <v>0</v>
      </c>
    </row>
    <row r="592" ht="12.75">
      <c r="H592" s="48">
        <f t="shared" si="23"/>
        <v>0</v>
      </c>
    </row>
    <row r="593" ht="12.75">
      <c r="H593" s="48">
        <f t="shared" si="23"/>
        <v>0</v>
      </c>
    </row>
    <row r="594" ht="12.75">
      <c r="H594" s="48">
        <f t="shared" si="23"/>
        <v>0</v>
      </c>
    </row>
    <row r="595" ht="12.75">
      <c r="H595" s="48">
        <f t="shared" si="23"/>
        <v>0</v>
      </c>
    </row>
    <row r="596" ht="12.75">
      <c r="H596" s="48">
        <f t="shared" si="23"/>
        <v>0</v>
      </c>
    </row>
    <row r="597" ht="12.75">
      <c r="H597" s="48">
        <f t="shared" si="23"/>
        <v>0</v>
      </c>
    </row>
    <row r="598" ht="12.75">
      <c r="H598" s="48">
        <f t="shared" si="23"/>
        <v>0</v>
      </c>
    </row>
    <row r="599" ht="12.75">
      <c r="H599" s="48">
        <f t="shared" si="23"/>
        <v>0</v>
      </c>
    </row>
    <row r="600" ht="12.75">
      <c r="H600" s="48">
        <f t="shared" si="23"/>
        <v>0</v>
      </c>
    </row>
    <row r="601" ht="12.75">
      <c r="H601" s="48">
        <f t="shared" si="23"/>
        <v>0</v>
      </c>
    </row>
    <row r="602" ht="12.75">
      <c r="H602" s="48">
        <f t="shared" si="23"/>
        <v>0</v>
      </c>
    </row>
    <row r="603" ht="12.75">
      <c r="H603" s="48">
        <f t="shared" si="23"/>
        <v>0</v>
      </c>
    </row>
    <row r="604" ht="12.75">
      <c r="H604" s="48">
        <f t="shared" si="23"/>
        <v>0</v>
      </c>
    </row>
    <row r="605" ht="12.75">
      <c r="H605" s="48">
        <f t="shared" si="23"/>
        <v>0</v>
      </c>
    </row>
    <row r="606" ht="12.75">
      <c r="H606" s="48">
        <f t="shared" si="23"/>
        <v>0</v>
      </c>
    </row>
    <row r="607" ht="12.75">
      <c r="H607" s="48">
        <f t="shared" si="23"/>
        <v>0</v>
      </c>
    </row>
    <row r="608" ht="12.75">
      <c r="H608" s="48">
        <f t="shared" si="23"/>
        <v>0</v>
      </c>
    </row>
    <row r="609" ht="12.75">
      <c r="H609" s="48">
        <f t="shared" si="23"/>
        <v>0</v>
      </c>
    </row>
    <row r="610" ht="12.75">
      <c r="H610" s="48">
        <f t="shared" si="23"/>
        <v>0</v>
      </c>
    </row>
    <row r="611" ht="12.75">
      <c r="H611" s="48">
        <f t="shared" si="23"/>
        <v>0</v>
      </c>
    </row>
    <row r="612" ht="12.75">
      <c r="H612" s="48">
        <f t="shared" si="23"/>
        <v>0</v>
      </c>
    </row>
    <row r="613" ht="12.75">
      <c r="H613" s="48">
        <f t="shared" si="23"/>
        <v>0</v>
      </c>
    </row>
    <row r="614" ht="12.75">
      <c r="H614" s="48">
        <f t="shared" si="23"/>
        <v>0</v>
      </c>
    </row>
    <row r="615" ht="12.75">
      <c r="H615" s="48">
        <f t="shared" si="23"/>
        <v>0</v>
      </c>
    </row>
    <row r="616" ht="12.75">
      <c r="H616" s="48">
        <f t="shared" si="23"/>
        <v>0</v>
      </c>
    </row>
    <row r="617" ht="12.75">
      <c r="H617" s="48">
        <f t="shared" si="23"/>
        <v>0</v>
      </c>
    </row>
    <row r="618" ht="12.75">
      <c r="H618" s="48">
        <f t="shared" si="23"/>
        <v>0</v>
      </c>
    </row>
    <row r="619" ht="12.75">
      <c r="H619" s="48">
        <f t="shared" si="23"/>
        <v>0</v>
      </c>
    </row>
    <row r="620" ht="12.75">
      <c r="H620" s="48">
        <f t="shared" si="23"/>
        <v>0</v>
      </c>
    </row>
    <row r="621" ht="12.75">
      <c r="H621" s="48">
        <f t="shared" si="23"/>
        <v>0</v>
      </c>
    </row>
    <row r="622" ht="12.75">
      <c r="H622" s="48">
        <f t="shared" si="23"/>
        <v>0</v>
      </c>
    </row>
    <row r="623" ht="12.75">
      <c r="H623" s="48">
        <f t="shared" si="23"/>
        <v>0</v>
      </c>
    </row>
    <row r="624" ht="12.75">
      <c r="H624" s="48">
        <f t="shared" si="23"/>
        <v>0</v>
      </c>
    </row>
    <row r="625" ht="12.75">
      <c r="H625" s="48">
        <f t="shared" si="23"/>
        <v>0</v>
      </c>
    </row>
    <row r="626" ht="12.75">
      <c r="H626" s="48">
        <f t="shared" si="23"/>
        <v>0</v>
      </c>
    </row>
    <row r="627" ht="12.75">
      <c r="H627" s="48">
        <f t="shared" si="23"/>
        <v>0</v>
      </c>
    </row>
    <row r="628" ht="12.75">
      <c r="H628" s="48">
        <f t="shared" si="23"/>
        <v>0</v>
      </c>
    </row>
    <row r="629" ht="12.75">
      <c r="H629" s="48">
        <f t="shared" si="23"/>
        <v>0</v>
      </c>
    </row>
    <row r="630" ht="12.75">
      <c r="H630" s="48">
        <f t="shared" si="23"/>
        <v>0</v>
      </c>
    </row>
    <row r="631" ht="12.75">
      <c r="H631" s="48">
        <f t="shared" si="23"/>
        <v>0</v>
      </c>
    </row>
    <row r="632" ht="12.75">
      <c r="H632" s="48">
        <f t="shared" si="23"/>
        <v>0</v>
      </c>
    </row>
    <row r="633" ht="12.75">
      <c r="H633" s="48">
        <f t="shared" si="23"/>
        <v>0</v>
      </c>
    </row>
    <row r="634" ht="12.75">
      <c r="H634" s="48">
        <f t="shared" si="23"/>
        <v>0</v>
      </c>
    </row>
    <row r="635" ht="12.75">
      <c r="H635" s="48">
        <f t="shared" si="23"/>
        <v>0</v>
      </c>
    </row>
    <row r="636" ht="12.75">
      <c r="H636" s="48">
        <f t="shared" si="23"/>
        <v>0</v>
      </c>
    </row>
    <row r="637" ht="12.75">
      <c r="H637" s="48">
        <f t="shared" si="23"/>
        <v>0</v>
      </c>
    </row>
    <row r="638" ht="12.75">
      <c r="H638" s="48">
        <f t="shared" si="23"/>
        <v>0</v>
      </c>
    </row>
    <row r="639" ht="12.75">
      <c r="H639" s="48">
        <f t="shared" si="23"/>
        <v>0</v>
      </c>
    </row>
    <row r="640" ht="12.75">
      <c r="H640" s="48">
        <f aca="true" t="shared" si="24" ref="H640:H703">H639-B640</f>
        <v>0</v>
      </c>
    </row>
    <row r="641" ht="12.75">
      <c r="H641" s="48">
        <f t="shared" si="24"/>
        <v>0</v>
      </c>
    </row>
    <row r="642" ht="12.75">
      <c r="H642" s="48">
        <f t="shared" si="24"/>
        <v>0</v>
      </c>
    </row>
    <row r="643" ht="12.75">
      <c r="H643" s="48">
        <f t="shared" si="24"/>
        <v>0</v>
      </c>
    </row>
    <row r="644" ht="12.75">
      <c r="H644" s="48">
        <f t="shared" si="24"/>
        <v>0</v>
      </c>
    </row>
    <row r="645" ht="12.75">
      <c r="H645" s="48">
        <f t="shared" si="24"/>
        <v>0</v>
      </c>
    </row>
    <row r="646" ht="12.75">
      <c r="H646" s="48">
        <f t="shared" si="24"/>
        <v>0</v>
      </c>
    </row>
    <row r="647" ht="12.75">
      <c r="H647" s="48">
        <f t="shared" si="24"/>
        <v>0</v>
      </c>
    </row>
    <row r="648" ht="12.75">
      <c r="H648" s="48">
        <f t="shared" si="24"/>
        <v>0</v>
      </c>
    </row>
    <row r="649" ht="12.75">
      <c r="H649" s="48">
        <f t="shared" si="24"/>
        <v>0</v>
      </c>
    </row>
    <row r="650" ht="12.75">
      <c r="H650" s="48">
        <f t="shared" si="24"/>
        <v>0</v>
      </c>
    </row>
    <row r="651" ht="12.75">
      <c r="H651" s="48">
        <f t="shared" si="24"/>
        <v>0</v>
      </c>
    </row>
    <row r="652" ht="12.75">
      <c r="H652" s="48">
        <f t="shared" si="24"/>
        <v>0</v>
      </c>
    </row>
    <row r="653" ht="12.75">
      <c r="H653" s="48">
        <f t="shared" si="24"/>
        <v>0</v>
      </c>
    </row>
    <row r="654" ht="12.75">
      <c r="H654" s="48">
        <f t="shared" si="24"/>
        <v>0</v>
      </c>
    </row>
    <row r="655" ht="12.75">
      <c r="H655" s="48">
        <f t="shared" si="24"/>
        <v>0</v>
      </c>
    </row>
    <row r="656" ht="12.75">
      <c r="H656" s="48">
        <f t="shared" si="24"/>
        <v>0</v>
      </c>
    </row>
    <row r="657" ht="12.75">
      <c r="H657" s="48">
        <f t="shared" si="24"/>
        <v>0</v>
      </c>
    </row>
    <row r="658" ht="12.75">
      <c r="H658" s="48">
        <f t="shared" si="24"/>
        <v>0</v>
      </c>
    </row>
    <row r="659" ht="12.75">
      <c r="H659" s="48">
        <f t="shared" si="24"/>
        <v>0</v>
      </c>
    </row>
    <row r="660" ht="12.75">
      <c r="H660" s="48">
        <f t="shared" si="24"/>
        <v>0</v>
      </c>
    </row>
    <row r="661" ht="12.75">
      <c r="H661" s="48">
        <f t="shared" si="24"/>
        <v>0</v>
      </c>
    </row>
    <row r="662" ht="12.75">
      <c r="H662" s="48">
        <f t="shared" si="24"/>
        <v>0</v>
      </c>
    </row>
    <row r="663" ht="12.75">
      <c r="H663" s="48">
        <f t="shared" si="24"/>
        <v>0</v>
      </c>
    </row>
    <row r="664" ht="12.75">
      <c r="H664" s="48">
        <f t="shared" si="24"/>
        <v>0</v>
      </c>
    </row>
    <row r="665" ht="12.75">
      <c r="H665" s="48">
        <f t="shared" si="24"/>
        <v>0</v>
      </c>
    </row>
    <row r="666" ht="12.75">
      <c r="H666" s="48">
        <f t="shared" si="24"/>
        <v>0</v>
      </c>
    </row>
    <row r="667" ht="12.75">
      <c r="H667" s="48">
        <f t="shared" si="24"/>
        <v>0</v>
      </c>
    </row>
    <row r="668" ht="12.75">
      <c r="H668" s="48">
        <f t="shared" si="24"/>
        <v>0</v>
      </c>
    </row>
    <row r="669" ht="12.75">
      <c r="H669" s="48">
        <f t="shared" si="24"/>
        <v>0</v>
      </c>
    </row>
    <row r="670" ht="12.75">
      <c r="H670" s="48">
        <f t="shared" si="24"/>
        <v>0</v>
      </c>
    </row>
    <row r="671" ht="12.75">
      <c r="H671" s="48">
        <f t="shared" si="24"/>
        <v>0</v>
      </c>
    </row>
    <row r="672" ht="12.75">
      <c r="H672" s="48">
        <f t="shared" si="24"/>
        <v>0</v>
      </c>
    </row>
    <row r="673" ht="12.75">
      <c r="H673" s="48">
        <f t="shared" si="24"/>
        <v>0</v>
      </c>
    </row>
    <row r="674" ht="12.75">
      <c r="H674" s="48">
        <f t="shared" si="24"/>
        <v>0</v>
      </c>
    </row>
    <row r="675" ht="12.75">
      <c r="H675" s="48">
        <f t="shared" si="24"/>
        <v>0</v>
      </c>
    </row>
    <row r="676" ht="12.75">
      <c r="H676" s="48">
        <f t="shared" si="24"/>
        <v>0</v>
      </c>
    </row>
    <row r="677" ht="12.75">
      <c r="H677" s="48">
        <f t="shared" si="24"/>
        <v>0</v>
      </c>
    </row>
    <row r="678" ht="12.75">
      <c r="H678" s="48">
        <f t="shared" si="24"/>
        <v>0</v>
      </c>
    </row>
    <row r="679" ht="12.75">
      <c r="H679" s="48">
        <f t="shared" si="24"/>
        <v>0</v>
      </c>
    </row>
    <row r="680" ht="12.75">
      <c r="H680" s="48">
        <f t="shared" si="24"/>
        <v>0</v>
      </c>
    </row>
    <row r="681" ht="12.75">
      <c r="H681" s="48">
        <f t="shared" si="24"/>
        <v>0</v>
      </c>
    </row>
    <row r="682" ht="12.75">
      <c r="H682" s="48">
        <f t="shared" si="24"/>
        <v>0</v>
      </c>
    </row>
    <row r="683" ht="12.75">
      <c r="H683" s="48">
        <f t="shared" si="24"/>
        <v>0</v>
      </c>
    </row>
    <row r="684" ht="12.75">
      <c r="H684" s="48">
        <f t="shared" si="24"/>
        <v>0</v>
      </c>
    </row>
    <row r="685" ht="12.75">
      <c r="H685" s="48">
        <f t="shared" si="24"/>
        <v>0</v>
      </c>
    </row>
    <row r="686" ht="12.75">
      <c r="H686" s="48">
        <f t="shared" si="24"/>
        <v>0</v>
      </c>
    </row>
    <row r="687" ht="12.75">
      <c r="H687" s="48">
        <f t="shared" si="24"/>
        <v>0</v>
      </c>
    </row>
    <row r="688" ht="12.75">
      <c r="H688" s="48">
        <f t="shared" si="24"/>
        <v>0</v>
      </c>
    </row>
    <row r="689" ht="12.75">
      <c r="H689" s="48">
        <f t="shared" si="24"/>
        <v>0</v>
      </c>
    </row>
    <row r="690" ht="12.75">
      <c r="H690" s="48">
        <f t="shared" si="24"/>
        <v>0</v>
      </c>
    </row>
    <row r="691" ht="12.75">
      <c r="H691" s="48">
        <f t="shared" si="24"/>
        <v>0</v>
      </c>
    </row>
    <row r="692" ht="12.75">
      <c r="H692" s="48">
        <f t="shared" si="24"/>
        <v>0</v>
      </c>
    </row>
    <row r="693" ht="12.75">
      <c r="H693" s="48">
        <f t="shared" si="24"/>
        <v>0</v>
      </c>
    </row>
    <row r="694" ht="12.75">
      <c r="H694" s="48">
        <f t="shared" si="24"/>
        <v>0</v>
      </c>
    </row>
    <row r="695" ht="12.75">
      <c r="H695" s="48">
        <f t="shared" si="24"/>
        <v>0</v>
      </c>
    </row>
    <row r="696" ht="12.75">
      <c r="H696" s="48">
        <f t="shared" si="24"/>
        <v>0</v>
      </c>
    </row>
    <row r="697" ht="12.75">
      <c r="H697" s="48">
        <f t="shared" si="24"/>
        <v>0</v>
      </c>
    </row>
    <row r="698" ht="12.75">
      <c r="H698" s="48">
        <f t="shared" si="24"/>
        <v>0</v>
      </c>
    </row>
    <row r="699" ht="12.75">
      <c r="H699" s="48">
        <f t="shared" si="24"/>
        <v>0</v>
      </c>
    </row>
    <row r="700" ht="12.75">
      <c r="H700" s="48">
        <f t="shared" si="24"/>
        <v>0</v>
      </c>
    </row>
    <row r="701" ht="12.75">
      <c r="H701" s="48">
        <f t="shared" si="24"/>
        <v>0</v>
      </c>
    </row>
    <row r="702" ht="12.75">
      <c r="H702" s="48">
        <f t="shared" si="24"/>
        <v>0</v>
      </c>
    </row>
    <row r="703" ht="12.75">
      <c r="H703" s="48">
        <f t="shared" si="24"/>
        <v>0</v>
      </c>
    </row>
    <row r="704" ht="12.75">
      <c r="H704" s="48">
        <f aca="true" t="shared" si="25" ref="H704:H767">H703-B704</f>
        <v>0</v>
      </c>
    </row>
    <row r="705" ht="12.75">
      <c r="H705" s="48">
        <f t="shared" si="25"/>
        <v>0</v>
      </c>
    </row>
    <row r="706" ht="12.75">
      <c r="H706" s="48">
        <f t="shared" si="25"/>
        <v>0</v>
      </c>
    </row>
    <row r="707" ht="12.75">
      <c r="H707" s="48">
        <f t="shared" si="25"/>
        <v>0</v>
      </c>
    </row>
    <row r="708" ht="12.75">
      <c r="H708" s="48">
        <f t="shared" si="25"/>
        <v>0</v>
      </c>
    </row>
    <row r="709" ht="12.75">
      <c r="H709" s="48">
        <f t="shared" si="25"/>
        <v>0</v>
      </c>
    </row>
    <row r="710" ht="12.75">
      <c r="H710" s="48">
        <f t="shared" si="25"/>
        <v>0</v>
      </c>
    </row>
    <row r="711" ht="12.75">
      <c r="H711" s="48">
        <f t="shared" si="25"/>
        <v>0</v>
      </c>
    </row>
    <row r="712" ht="12.75">
      <c r="H712" s="48">
        <f t="shared" si="25"/>
        <v>0</v>
      </c>
    </row>
    <row r="713" ht="12.75">
      <c r="H713" s="48">
        <f t="shared" si="25"/>
        <v>0</v>
      </c>
    </row>
    <row r="714" ht="12.75">
      <c r="H714" s="48">
        <f t="shared" si="25"/>
        <v>0</v>
      </c>
    </row>
    <row r="715" ht="12.75">
      <c r="H715" s="48">
        <f t="shared" si="25"/>
        <v>0</v>
      </c>
    </row>
    <row r="716" ht="12.75">
      <c r="H716" s="48">
        <f t="shared" si="25"/>
        <v>0</v>
      </c>
    </row>
    <row r="717" ht="12.75">
      <c r="H717" s="48">
        <f t="shared" si="25"/>
        <v>0</v>
      </c>
    </row>
    <row r="718" ht="12.75">
      <c r="H718" s="48">
        <f t="shared" si="25"/>
        <v>0</v>
      </c>
    </row>
    <row r="719" ht="12.75">
      <c r="H719" s="48">
        <f t="shared" si="25"/>
        <v>0</v>
      </c>
    </row>
    <row r="720" ht="12.75">
      <c r="H720" s="48">
        <f t="shared" si="25"/>
        <v>0</v>
      </c>
    </row>
    <row r="721" ht="12.75">
      <c r="H721" s="48">
        <f t="shared" si="25"/>
        <v>0</v>
      </c>
    </row>
    <row r="722" ht="12.75">
      <c r="H722" s="48">
        <f t="shared" si="25"/>
        <v>0</v>
      </c>
    </row>
    <row r="723" ht="12.75">
      <c r="H723" s="48">
        <f t="shared" si="25"/>
        <v>0</v>
      </c>
    </row>
    <row r="724" ht="12.75">
      <c r="H724" s="48">
        <f t="shared" si="25"/>
        <v>0</v>
      </c>
    </row>
    <row r="725" ht="12.75">
      <c r="H725" s="48">
        <f t="shared" si="25"/>
        <v>0</v>
      </c>
    </row>
    <row r="726" ht="12.75">
      <c r="H726" s="48">
        <f t="shared" si="25"/>
        <v>0</v>
      </c>
    </row>
    <row r="727" ht="12.75">
      <c r="H727" s="48">
        <f t="shared" si="25"/>
        <v>0</v>
      </c>
    </row>
    <row r="728" ht="12.75">
      <c r="H728" s="48">
        <f t="shared" si="25"/>
        <v>0</v>
      </c>
    </row>
    <row r="729" ht="12.75">
      <c r="H729" s="48">
        <f t="shared" si="25"/>
        <v>0</v>
      </c>
    </row>
    <row r="730" ht="12.75">
      <c r="H730" s="48">
        <f t="shared" si="25"/>
        <v>0</v>
      </c>
    </row>
    <row r="731" ht="12.75">
      <c r="H731" s="48">
        <f t="shared" si="25"/>
        <v>0</v>
      </c>
    </row>
    <row r="732" ht="12.75">
      <c r="H732" s="48">
        <f t="shared" si="25"/>
        <v>0</v>
      </c>
    </row>
    <row r="733" ht="12.75">
      <c r="H733" s="48">
        <f t="shared" si="25"/>
        <v>0</v>
      </c>
    </row>
    <row r="734" ht="12.75">
      <c r="H734" s="48">
        <f t="shared" si="25"/>
        <v>0</v>
      </c>
    </row>
    <row r="735" ht="12.75">
      <c r="H735" s="48">
        <f t="shared" si="25"/>
        <v>0</v>
      </c>
    </row>
    <row r="736" ht="12.75">
      <c r="H736" s="48">
        <f t="shared" si="25"/>
        <v>0</v>
      </c>
    </row>
    <row r="737" ht="12.75">
      <c r="H737" s="48">
        <f t="shared" si="25"/>
        <v>0</v>
      </c>
    </row>
    <row r="738" ht="12.75">
      <c r="H738" s="48">
        <f t="shared" si="25"/>
        <v>0</v>
      </c>
    </row>
    <row r="739" ht="12.75">
      <c r="H739" s="48">
        <f t="shared" si="25"/>
        <v>0</v>
      </c>
    </row>
    <row r="740" ht="12.75">
      <c r="H740" s="48">
        <f t="shared" si="25"/>
        <v>0</v>
      </c>
    </row>
    <row r="741" ht="12.75">
      <c r="H741" s="48">
        <f t="shared" si="25"/>
        <v>0</v>
      </c>
    </row>
    <row r="742" ht="12.75">
      <c r="H742" s="48">
        <f t="shared" si="25"/>
        <v>0</v>
      </c>
    </row>
    <row r="743" ht="12.75">
      <c r="H743" s="48">
        <f t="shared" si="25"/>
        <v>0</v>
      </c>
    </row>
    <row r="744" ht="12.75">
      <c r="H744" s="48">
        <f t="shared" si="25"/>
        <v>0</v>
      </c>
    </row>
    <row r="745" ht="12.75">
      <c r="H745" s="48">
        <f t="shared" si="25"/>
        <v>0</v>
      </c>
    </row>
    <row r="746" ht="12.75">
      <c r="H746" s="48">
        <f t="shared" si="25"/>
        <v>0</v>
      </c>
    </row>
    <row r="747" ht="12.75">
      <c r="H747" s="48">
        <f t="shared" si="25"/>
        <v>0</v>
      </c>
    </row>
    <row r="748" ht="12.75">
      <c r="H748" s="48">
        <f t="shared" si="25"/>
        <v>0</v>
      </c>
    </row>
    <row r="749" ht="12.75">
      <c r="H749" s="48">
        <f t="shared" si="25"/>
        <v>0</v>
      </c>
    </row>
    <row r="750" ht="12.75">
      <c r="H750" s="48">
        <f t="shared" si="25"/>
        <v>0</v>
      </c>
    </row>
    <row r="751" ht="12.75">
      <c r="H751" s="48">
        <f t="shared" si="25"/>
        <v>0</v>
      </c>
    </row>
    <row r="752" ht="12.75">
      <c r="H752" s="48">
        <f t="shared" si="25"/>
        <v>0</v>
      </c>
    </row>
    <row r="753" ht="12.75">
      <c r="H753" s="48">
        <f t="shared" si="25"/>
        <v>0</v>
      </c>
    </row>
    <row r="754" ht="12.75">
      <c r="H754" s="48">
        <f t="shared" si="25"/>
        <v>0</v>
      </c>
    </row>
    <row r="755" ht="12.75">
      <c r="H755" s="48">
        <f t="shared" si="25"/>
        <v>0</v>
      </c>
    </row>
    <row r="756" ht="12.75">
      <c r="H756" s="48">
        <f t="shared" si="25"/>
        <v>0</v>
      </c>
    </row>
    <row r="757" ht="12.75">
      <c r="H757" s="48">
        <f t="shared" si="25"/>
        <v>0</v>
      </c>
    </row>
    <row r="758" ht="12.75">
      <c r="H758" s="48">
        <f t="shared" si="25"/>
        <v>0</v>
      </c>
    </row>
    <row r="759" ht="12.75">
      <c r="H759" s="48">
        <f t="shared" si="25"/>
        <v>0</v>
      </c>
    </row>
    <row r="760" ht="12.75">
      <c r="H760" s="48">
        <f t="shared" si="25"/>
        <v>0</v>
      </c>
    </row>
    <row r="761" ht="12.75">
      <c r="H761" s="48">
        <f t="shared" si="25"/>
        <v>0</v>
      </c>
    </row>
    <row r="762" ht="12.75">
      <c r="H762" s="48">
        <f t="shared" si="25"/>
        <v>0</v>
      </c>
    </row>
    <row r="763" ht="12.75">
      <c r="H763" s="48">
        <f t="shared" si="25"/>
        <v>0</v>
      </c>
    </row>
    <row r="764" ht="12.75">
      <c r="H764" s="48">
        <f t="shared" si="25"/>
        <v>0</v>
      </c>
    </row>
    <row r="765" ht="12.75">
      <c r="H765" s="48">
        <f t="shared" si="25"/>
        <v>0</v>
      </c>
    </row>
    <row r="766" ht="12.75">
      <c r="H766" s="48">
        <f t="shared" si="25"/>
        <v>0</v>
      </c>
    </row>
    <row r="767" ht="12.75">
      <c r="H767" s="48">
        <f t="shared" si="25"/>
        <v>0</v>
      </c>
    </row>
    <row r="768" ht="12.75">
      <c r="H768" s="48">
        <f aca="true" t="shared" si="26" ref="H768:H831">H767-B768</f>
        <v>0</v>
      </c>
    </row>
    <row r="769" ht="12.75">
      <c r="H769" s="48">
        <f t="shared" si="26"/>
        <v>0</v>
      </c>
    </row>
    <row r="770" ht="12.75">
      <c r="H770" s="48">
        <f t="shared" si="26"/>
        <v>0</v>
      </c>
    </row>
    <row r="771" ht="12.75">
      <c r="H771" s="48">
        <f t="shared" si="26"/>
        <v>0</v>
      </c>
    </row>
    <row r="772" ht="12.75">
      <c r="H772" s="48">
        <f t="shared" si="26"/>
        <v>0</v>
      </c>
    </row>
    <row r="773" ht="12.75">
      <c r="H773" s="48">
        <f t="shared" si="26"/>
        <v>0</v>
      </c>
    </row>
    <row r="774" ht="12.75">
      <c r="H774" s="48">
        <f t="shared" si="26"/>
        <v>0</v>
      </c>
    </row>
    <row r="775" ht="12.75">
      <c r="H775" s="48">
        <f t="shared" si="26"/>
        <v>0</v>
      </c>
    </row>
    <row r="776" ht="12.75">
      <c r="H776" s="48">
        <f t="shared" si="26"/>
        <v>0</v>
      </c>
    </row>
    <row r="777" ht="12.75">
      <c r="H777" s="48">
        <f t="shared" si="26"/>
        <v>0</v>
      </c>
    </row>
    <row r="778" ht="12.75">
      <c r="H778" s="48">
        <f t="shared" si="26"/>
        <v>0</v>
      </c>
    </row>
    <row r="779" ht="12.75">
      <c r="H779" s="48">
        <f t="shared" si="26"/>
        <v>0</v>
      </c>
    </row>
    <row r="780" ht="12.75">
      <c r="H780" s="48">
        <f t="shared" si="26"/>
        <v>0</v>
      </c>
    </row>
    <row r="781" ht="12.75">
      <c r="H781" s="48">
        <f t="shared" si="26"/>
        <v>0</v>
      </c>
    </row>
    <row r="782" ht="12.75">
      <c r="H782" s="48">
        <f t="shared" si="26"/>
        <v>0</v>
      </c>
    </row>
    <row r="783" ht="12.75">
      <c r="H783" s="48">
        <f t="shared" si="26"/>
        <v>0</v>
      </c>
    </row>
    <row r="784" ht="12.75">
      <c r="H784" s="48">
        <f t="shared" si="26"/>
        <v>0</v>
      </c>
    </row>
    <row r="785" ht="12.75">
      <c r="H785" s="48">
        <f t="shared" si="26"/>
        <v>0</v>
      </c>
    </row>
    <row r="786" ht="12.75">
      <c r="H786" s="48">
        <f t="shared" si="26"/>
        <v>0</v>
      </c>
    </row>
    <row r="787" ht="12.75">
      <c r="H787" s="48">
        <f t="shared" si="26"/>
        <v>0</v>
      </c>
    </row>
    <row r="788" ht="12.75">
      <c r="H788" s="48">
        <f t="shared" si="26"/>
        <v>0</v>
      </c>
    </row>
    <row r="789" ht="12.75">
      <c r="H789" s="48">
        <f t="shared" si="26"/>
        <v>0</v>
      </c>
    </row>
    <row r="790" ht="12.75">
      <c r="H790" s="48">
        <f t="shared" si="26"/>
        <v>0</v>
      </c>
    </row>
    <row r="791" ht="12.75">
      <c r="H791" s="48">
        <f t="shared" si="26"/>
        <v>0</v>
      </c>
    </row>
    <row r="792" ht="12.75">
      <c r="H792" s="48">
        <f t="shared" si="26"/>
        <v>0</v>
      </c>
    </row>
    <row r="793" ht="12.75">
      <c r="H793" s="48">
        <f t="shared" si="26"/>
        <v>0</v>
      </c>
    </row>
    <row r="794" ht="12.75">
      <c r="H794" s="48">
        <f t="shared" si="26"/>
        <v>0</v>
      </c>
    </row>
    <row r="795" ht="12.75">
      <c r="H795" s="48">
        <f t="shared" si="26"/>
        <v>0</v>
      </c>
    </row>
    <row r="796" ht="12.75">
      <c r="H796" s="48">
        <f t="shared" si="26"/>
        <v>0</v>
      </c>
    </row>
    <row r="797" ht="12.75">
      <c r="H797" s="48">
        <f t="shared" si="26"/>
        <v>0</v>
      </c>
    </row>
    <row r="798" ht="12.75">
      <c r="H798" s="48">
        <f t="shared" si="26"/>
        <v>0</v>
      </c>
    </row>
    <row r="799" ht="12.75">
      <c r="H799" s="48">
        <f t="shared" si="26"/>
        <v>0</v>
      </c>
    </row>
    <row r="800" ht="12.75">
      <c r="H800" s="48">
        <f t="shared" si="26"/>
        <v>0</v>
      </c>
    </row>
    <row r="801" ht="12.75">
      <c r="H801" s="48">
        <f t="shared" si="26"/>
        <v>0</v>
      </c>
    </row>
    <row r="802" ht="12.75">
      <c r="H802" s="48">
        <f t="shared" si="26"/>
        <v>0</v>
      </c>
    </row>
    <row r="803" ht="12.75">
      <c r="H803" s="48">
        <f t="shared" si="26"/>
        <v>0</v>
      </c>
    </row>
    <row r="804" ht="12.75">
      <c r="H804" s="48">
        <f t="shared" si="26"/>
        <v>0</v>
      </c>
    </row>
    <row r="805" ht="12.75">
      <c r="H805" s="48">
        <f t="shared" si="26"/>
        <v>0</v>
      </c>
    </row>
    <row r="806" ht="12.75">
      <c r="H806" s="48">
        <f t="shared" si="26"/>
        <v>0</v>
      </c>
    </row>
    <row r="807" ht="12.75">
      <c r="H807" s="48">
        <f t="shared" si="26"/>
        <v>0</v>
      </c>
    </row>
    <row r="808" ht="12.75">
      <c r="H808" s="48">
        <f t="shared" si="26"/>
        <v>0</v>
      </c>
    </row>
    <row r="809" ht="12.75">
      <c r="H809" s="48">
        <f t="shared" si="26"/>
        <v>0</v>
      </c>
    </row>
    <row r="810" ht="12.75">
      <c r="H810" s="48">
        <f t="shared" si="26"/>
        <v>0</v>
      </c>
    </row>
    <row r="811" ht="12.75">
      <c r="H811" s="48">
        <f t="shared" si="26"/>
        <v>0</v>
      </c>
    </row>
    <row r="812" ht="12.75">
      <c r="H812" s="48">
        <f t="shared" si="26"/>
        <v>0</v>
      </c>
    </row>
    <row r="813" ht="12.75">
      <c r="H813" s="48">
        <f t="shared" si="26"/>
        <v>0</v>
      </c>
    </row>
    <row r="814" ht="12.75">
      <c r="H814" s="48">
        <f t="shared" si="26"/>
        <v>0</v>
      </c>
    </row>
    <row r="815" ht="12.75">
      <c r="H815" s="48">
        <f t="shared" si="26"/>
        <v>0</v>
      </c>
    </row>
    <row r="816" ht="12.75">
      <c r="H816" s="48">
        <f t="shared" si="26"/>
        <v>0</v>
      </c>
    </row>
    <row r="817" ht="12.75">
      <c r="H817" s="48">
        <f t="shared" si="26"/>
        <v>0</v>
      </c>
    </row>
    <row r="818" ht="12.75">
      <c r="H818" s="48">
        <f t="shared" si="26"/>
        <v>0</v>
      </c>
    </row>
    <row r="819" ht="12.75">
      <c r="H819" s="48">
        <f t="shared" si="26"/>
        <v>0</v>
      </c>
    </row>
    <row r="820" ht="12.75">
      <c r="H820" s="48">
        <f t="shared" si="26"/>
        <v>0</v>
      </c>
    </row>
    <row r="821" ht="12.75">
      <c r="H821" s="48">
        <f t="shared" si="26"/>
        <v>0</v>
      </c>
    </row>
    <row r="822" ht="12.75">
      <c r="H822" s="48">
        <f t="shared" si="26"/>
        <v>0</v>
      </c>
    </row>
    <row r="823" ht="12.75">
      <c r="H823" s="48">
        <f t="shared" si="26"/>
        <v>0</v>
      </c>
    </row>
    <row r="824" ht="12.75">
      <c r="H824" s="48">
        <f t="shared" si="26"/>
        <v>0</v>
      </c>
    </row>
    <row r="825" ht="12.75">
      <c r="H825" s="48">
        <f t="shared" si="26"/>
        <v>0</v>
      </c>
    </row>
    <row r="826" ht="12.75">
      <c r="H826" s="48">
        <f t="shared" si="26"/>
        <v>0</v>
      </c>
    </row>
    <row r="827" ht="12.75">
      <c r="H827" s="48">
        <f t="shared" si="26"/>
        <v>0</v>
      </c>
    </row>
    <row r="828" ht="12.75">
      <c r="H828" s="48">
        <f t="shared" si="26"/>
        <v>0</v>
      </c>
    </row>
    <row r="829" ht="12.75">
      <c r="H829" s="48">
        <f t="shared" si="26"/>
        <v>0</v>
      </c>
    </row>
    <row r="830" ht="12.75">
      <c r="H830" s="48">
        <f t="shared" si="26"/>
        <v>0</v>
      </c>
    </row>
    <row r="831" ht="12.75">
      <c r="H831" s="48">
        <f t="shared" si="26"/>
        <v>0</v>
      </c>
    </row>
    <row r="832" ht="12.75">
      <c r="H832" s="48">
        <f aca="true" t="shared" si="27" ref="H832:H895">H831-B832</f>
        <v>0</v>
      </c>
    </row>
    <row r="833" ht="12.75">
      <c r="H833" s="48">
        <f t="shared" si="27"/>
        <v>0</v>
      </c>
    </row>
    <row r="834" ht="12.75">
      <c r="H834" s="48">
        <f t="shared" si="27"/>
        <v>0</v>
      </c>
    </row>
    <row r="835" ht="12.75">
      <c r="H835" s="48">
        <f t="shared" si="27"/>
        <v>0</v>
      </c>
    </row>
    <row r="836" ht="12.75">
      <c r="H836" s="48">
        <f t="shared" si="27"/>
        <v>0</v>
      </c>
    </row>
    <row r="837" ht="12.75">
      <c r="H837" s="48">
        <f t="shared" si="27"/>
        <v>0</v>
      </c>
    </row>
    <row r="838" ht="12.75">
      <c r="H838" s="48">
        <f t="shared" si="27"/>
        <v>0</v>
      </c>
    </row>
    <row r="839" ht="12.75">
      <c r="H839" s="48">
        <f t="shared" si="27"/>
        <v>0</v>
      </c>
    </row>
    <row r="840" ht="12.75">
      <c r="H840" s="48">
        <f t="shared" si="27"/>
        <v>0</v>
      </c>
    </row>
    <row r="841" ht="12.75">
      <c r="H841" s="48">
        <f t="shared" si="27"/>
        <v>0</v>
      </c>
    </row>
    <row r="842" ht="12.75">
      <c r="H842" s="48">
        <f t="shared" si="27"/>
        <v>0</v>
      </c>
    </row>
    <row r="843" ht="12.75">
      <c r="H843" s="48">
        <f t="shared" si="27"/>
        <v>0</v>
      </c>
    </row>
    <row r="844" ht="12.75">
      <c r="H844" s="48">
        <f t="shared" si="27"/>
        <v>0</v>
      </c>
    </row>
    <row r="845" ht="12.75">
      <c r="H845" s="48">
        <f t="shared" si="27"/>
        <v>0</v>
      </c>
    </row>
    <row r="846" ht="12.75">
      <c r="H846" s="48">
        <f t="shared" si="27"/>
        <v>0</v>
      </c>
    </row>
    <row r="847" ht="12.75">
      <c r="H847" s="48">
        <f t="shared" si="27"/>
        <v>0</v>
      </c>
    </row>
    <row r="848" ht="12.75">
      <c r="H848" s="48">
        <f t="shared" si="27"/>
        <v>0</v>
      </c>
    </row>
    <row r="849" ht="12.75">
      <c r="H849" s="48">
        <f t="shared" si="27"/>
        <v>0</v>
      </c>
    </row>
    <row r="850" ht="12.75">
      <c r="H850" s="48">
        <f t="shared" si="27"/>
        <v>0</v>
      </c>
    </row>
    <row r="851" ht="12.75">
      <c r="H851" s="48">
        <f t="shared" si="27"/>
        <v>0</v>
      </c>
    </row>
    <row r="852" ht="12.75">
      <c r="H852" s="48">
        <f t="shared" si="27"/>
        <v>0</v>
      </c>
    </row>
    <row r="853" ht="12.75">
      <c r="H853" s="48">
        <f t="shared" si="27"/>
        <v>0</v>
      </c>
    </row>
    <row r="854" ht="12.75">
      <c r="H854" s="48">
        <f t="shared" si="27"/>
        <v>0</v>
      </c>
    </row>
    <row r="855" ht="12.75">
      <c r="H855" s="48">
        <f t="shared" si="27"/>
        <v>0</v>
      </c>
    </row>
    <row r="856" ht="12.75">
      <c r="H856" s="48">
        <f t="shared" si="27"/>
        <v>0</v>
      </c>
    </row>
    <row r="857" ht="12.75">
      <c r="H857" s="48">
        <f t="shared" si="27"/>
        <v>0</v>
      </c>
    </row>
    <row r="858" ht="12.75">
      <c r="H858" s="48">
        <f t="shared" si="27"/>
        <v>0</v>
      </c>
    </row>
    <row r="859" ht="12.75">
      <c r="H859" s="48">
        <f t="shared" si="27"/>
        <v>0</v>
      </c>
    </row>
    <row r="860" ht="12.75">
      <c r="H860" s="48">
        <f t="shared" si="27"/>
        <v>0</v>
      </c>
    </row>
    <row r="861" ht="12.75">
      <c r="H861" s="48">
        <f t="shared" si="27"/>
        <v>0</v>
      </c>
    </row>
    <row r="862" ht="12.75">
      <c r="H862" s="48">
        <f t="shared" si="27"/>
        <v>0</v>
      </c>
    </row>
    <row r="863" ht="12.75">
      <c r="H863" s="48">
        <f t="shared" si="27"/>
        <v>0</v>
      </c>
    </row>
    <row r="864" ht="12.75">
      <c r="H864" s="48">
        <f t="shared" si="27"/>
        <v>0</v>
      </c>
    </row>
    <row r="865" ht="12.75">
      <c r="H865" s="48">
        <f t="shared" si="27"/>
        <v>0</v>
      </c>
    </row>
    <row r="866" ht="12.75">
      <c r="H866" s="48">
        <f t="shared" si="27"/>
        <v>0</v>
      </c>
    </row>
    <row r="867" ht="12.75">
      <c r="H867" s="48">
        <f t="shared" si="27"/>
        <v>0</v>
      </c>
    </row>
    <row r="868" ht="12.75">
      <c r="H868" s="48">
        <f t="shared" si="27"/>
        <v>0</v>
      </c>
    </row>
    <row r="869" ht="12.75">
      <c r="H869" s="48">
        <f t="shared" si="27"/>
        <v>0</v>
      </c>
    </row>
    <row r="870" ht="12.75">
      <c r="H870" s="48">
        <f t="shared" si="27"/>
        <v>0</v>
      </c>
    </row>
    <row r="871" ht="12.75">
      <c r="H871" s="48">
        <f t="shared" si="27"/>
        <v>0</v>
      </c>
    </row>
    <row r="872" ht="12.75">
      <c r="H872" s="48">
        <f t="shared" si="27"/>
        <v>0</v>
      </c>
    </row>
    <row r="873" ht="12.75">
      <c r="H873" s="48">
        <f t="shared" si="27"/>
        <v>0</v>
      </c>
    </row>
    <row r="874" ht="12.75">
      <c r="H874" s="48">
        <f t="shared" si="27"/>
        <v>0</v>
      </c>
    </row>
    <row r="875" ht="12.75">
      <c r="H875" s="48">
        <f t="shared" si="27"/>
        <v>0</v>
      </c>
    </row>
    <row r="876" ht="12.75">
      <c r="H876" s="48">
        <f t="shared" si="27"/>
        <v>0</v>
      </c>
    </row>
    <row r="877" ht="12.75">
      <c r="H877" s="48">
        <f t="shared" si="27"/>
        <v>0</v>
      </c>
    </row>
    <row r="878" ht="12.75">
      <c r="H878" s="48">
        <f t="shared" si="27"/>
        <v>0</v>
      </c>
    </row>
    <row r="879" ht="12.75">
      <c r="H879" s="48">
        <f t="shared" si="27"/>
        <v>0</v>
      </c>
    </row>
    <row r="880" ht="12.75">
      <c r="H880" s="48">
        <f t="shared" si="27"/>
        <v>0</v>
      </c>
    </row>
    <row r="881" ht="12.75">
      <c r="H881" s="48">
        <f t="shared" si="27"/>
        <v>0</v>
      </c>
    </row>
    <row r="882" ht="12.75">
      <c r="H882" s="48">
        <f t="shared" si="27"/>
        <v>0</v>
      </c>
    </row>
    <row r="883" ht="12.75">
      <c r="H883" s="48">
        <f t="shared" si="27"/>
        <v>0</v>
      </c>
    </row>
    <row r="884" ht="12.75">
      <c r="H884" s="48">
        <f t="shared" si="27"/>
        <v>0</v>
      </c>
    </row>
    <row r="885" ht="12.75">
      <c r="H885" s="48">
        <f t="shared" si="27"/>
        <v>0</v>
      </c>
    </row>
    <row r="886" ht="12.75">
      <c r="H886" s="48">
        <f t="shared" si="27"/>
        <v>0</v>
      </c>
    </row>
    <row r="887" ht="12.75">
      <c r="H887" s="48">
        <f t="shared" si="27"/>
        <v>0</v>
      </c>
    </row>
    <row r="888" ht="12.75">
      <c r="H888" s="48">
        <f t="shared" si="27"/>
        <v>0</v>
      </c>
    </row>
    <row r="889" ht="12.75">
      <c r="H889" s="48">
        <f t="shared" si="27"/>
        <v>0</v>
      </c>
    </row>
    <row r="890" ht="12.75">
      <c r="H890" s="48">
        <f t="shared" si="27"/>
        <v>0</v>
      </c>
    </row>
    <row r="891" ht="12.75">
      <c r="H891" s="48">
        <f t="shared" si="27"/>
        <v>0</v>
      </c>
    </row>
    <row r="892" ht="12.75">
      <c r="H892" s="48">
        <f t="shared" si="27"/>
        <v>0</v>
      </c>
    </row>
    <row r="893" ht="12.75">
      <c r="H893" s="48">
        <f t="shared" si="27"/>
        <v>0</v>
      </c>
    </row>
    <row r="894" ht="12.75">
      <c r="H894" s="48">
        <f t="shared" si="27"/>
        <v>0</v>
      </c>
    </row>
    <row r="895" ht="12.75">
      <c r="H895" s="48">
        <f t="shared" si="27"/>
        <v>0</v>
      </c>
    </row>
    <row r="896" ht="12.75">
      <c r="H896" s="48">
        <f aca="true" t="shared" si="28" ref="H896:H959">H895-B896</f>
        <v>0</v>
      </c>
    </row>
    <row r="897" ht="12.75">
      <c r="H897" s="48">
        <f t="shared" si="28"/>
        <v>0</v>
      </c>
    </row>
    <row r="898" ht="12.75">
      <c r="H898" s="48">
        <f t="shared" si="28"/>
        <v>0</v>
      </c>
    </row>
    <row r="899" ht="12.75">
      <c r="H899" s="48">
        <f t="shared" si="28"/>
        <v>0</v>
      </c>
    </row>
    <row r="900" ht="12.75">
      <c r="H900" s="48">
        <f t="shared" si="28"/>
        <v>0</v>
      </c>
    </row>
    <row r="901" ht="12.75">
      <c r="H901" s="48">
        <f t="shared" si="28"/>
        <v>0</v>
      </c>
    </row>
    <row r="902" ht="12.75">
      <c r="H902" s="48">
        <f t="shared" si="28"/>
        <v>0</v>
      </c>
    </row>
    <row r="903" ht="12.75">
      <c r="H903" s="48">
        <f t="shared" si="28"/>
        <v>0</v>
      </c>
    </row>
    <row r="904" ht="12.75">
      <c r="H904" s="48">
        <f t="shared" si="28"/>
        <v>0</v>
      </c>
    </row>
    <row r="905" ht="12.75">
      <c r="H905" s="48">
        <f t="shared" si="28"/>
        <v>0</v>
      </c>
    </row>
    <row r="906" ht="12.75">
      <c r="H906" s="48">
        <f t="shared" si="28"/>
        <v>0</v>
      </c>
    </row>
    <row r="907" ht="12.75">
      <c r="H907" s="48">
        <f t="shared" si="28"/>
        <v>0</v>
      </c>
    </row>
    <row r="908" ht="12.75">
      <c r="H908" s="48">
        <f t="shared" si="28"/>
        <v>0</v>
      </c>
    </row>
    <row r="909" ht="12.75">
      <c r="H909" s="48">
        <f t="shared" si="28"/>
        <v>0</v>
      </c>
    </row>
    <row r="910" ht="12.75">
      <c r="H910" s="48">
        <f t="shared" si="28"/>
        <v>0</v>
      </c>
    </row>
    <row r="911" ht="12.75">
      <c r="H911" s="48">
        <f t="shared" si="28"/>
        <v>0</v>
      </c>
    </row>
    <row r="912" ht="12.75">
      <c r="H912" s="48">
        <f t="shared" si="28"/>
        <v>0</v>
      </c>
    </row>
    <row r="913" ht="12.75">
      <c r="H913" s="48">
        <f t="shared" si="28"/>
        <v>0</v>
      </c>
    </row>
    <row r="914" ht="12.75">
      <c r="H914" s="48">
        <f t="shared" si="28"/>
        <v>0</v>
      </c>
    </row>
    <row r="915" ht="12.75">
      <c r="H915" s="48">
        <f t="shared" si="28"/>
        <v>0</v>
      </c>
    </row>
    <row r="916" ht="12.75">
      <c r="H916" s="48">
        <f t="shared" si="28"/>
        <v>0</v>
      </c>
    </row>
    <row r="917" ht="12.75">
      <c r="H917" s="48">
        <f t="shared" si="28"/>
        <v>0</v>
      </c>
    </row>
    <row r="918" ht="12.75">
      <c r="H918" s="48">
        <f t="shared" si="28"/>
        <v>0</v>
      </c>
    </row>
    <row r="919" ht="12.75">
      <c r="H919" s="48">
        <f t="shared" si="28"/>
        <v>0</v>
      </c>
    </row>
    <row r="920" ht="12.75">
      <c r="H920" s="48">
        <f t="shared" si="28"/>
        <v>0</v>
      </c>
    </row>
    <row r="921" ht="12.75">
      <c r="H921" s="48">
        <f t="shared" si="28"/>
        <v>0</v>
      </c>
    </row>
    <row r="922" ht="12.75">
      <c r="H922" s="48">
        <f t="shared" si="28"/>
        <v>0</v>
      </c>
    </row>
    <row r="923" ht="12.75">
      <c r="H923" s="48">
        <f t="shared" si="28"/>
        <v>0</v>
      </c>
    </row>
    <row r="924" ht="12.75">
      <c r="H924" s="48">
        <f t="shared" si="28"/>
        <v>0</v>
      </c>
    </row>
    <row r="925" ht="12.75">
      <c r="H925" s="48">
        <f t="shared" si="28"/>
        <v>0</v>
      </c>
    </row>
    <row r="926" ht="12.75">
      <c r="H926" s="48">
        <f t="shared" si="28"/>
        <v>0</v>
      </c>
    </row>
    <row r="927" ht="12.75">
      <c r="H927" s="48">
        <f t="shared" si="28"/>
        <v>0</v>
      </c>
    </row>
    <row r="928" ht="12.75">
      <c r="H928" s="48">
        <f t="shared" si="28"/>
        <v>0</v>
      </c>
    </row>
    <row r="929" ht="12.75">
      <c r="H929" s="48">
        <f t="shared" si="28"/>
        <v>0</v>
      </c>
    </row>
    <row r="930" ht="12.75">
      <c r="H930" s="48">
        <f t="shared" si="28"/>
        <v>0</v>
      </c>
    </row>
    <row r="931" ht="12.75">
      <c r="H931" s="48">
        <f t="shared" si="28"/>
        <v>0</v>
      </c>
    </row>
    <row r="932" ht="12.75">
      <c r="H932" s="48">
        <f t="shared" si="28"/>
        <v>0</v>
      </c>
    </row>
    <row r="933" ht="12.75">
      <c r="H933" s="48">
        <f t="shared" si="28"/>
        <v>0</v>
      </c>
    </row>
    <row r="934" ht="12.75">
      <c r="H934" s="48">
        <f t="shared" si="28"/>
        <v>0</v>
      </c>
    </row>
    <row r="935" ht="12.75">
      <c r="H935" s="48">
        <f t="shared" si="28"/>
        <v>0</v>
      </c>
    </row>
    <row r="936" ht="12.75">
      <c r="H936" s="48">
        <f t="shared" si="28"/>
        <v>0</v>
      </c>
    </row>
    <row r="937" ht="12.75">
      <c r="H937" s="48">
        <f t="shared" si="28"/>
        <v>0</v>
      </c>
    </row>
    <row r="938" ht="12.75">
      <c r="H938" s="48">
        <f t="shared" si="28"/>
        <v>0</v>
      </c>
    </row>
    <row r="939" ht="12.75">
      <c r="H939" s="48">
        <f t="shared" si="28"/>
        <v>0</v>
      </c>
    </row>
    <row r="940" ht="12.75">
      <c r="H940" s="48">
        <f t="shared" si="28"/>
        <v>0</v>
      </c>
    </row>
    <row r="941" ht="12.75">
      <c r="H941" s="48">
        <f t="shared" si="28"/>
        <v>0</v>
      </c>
    </row>
    <row r="942" ht="12.75">
      <c r="H942" s="48">
        <f t="shared" si="28"/>
        <v>0</v>
      </c>
    </row>
    <row r="943" ht="12.75">
      <c r="H943" s="48">
        <f t="shared" si="28"/>
        <v>0</v>
      </c>
    </row>
    <row r="944" ht="12.75">
      <c r="H944" s="48">
        <f t="shared" si="28"/>
        <v>0</v>
      </c>
    </row>
    <row r="945" ht="12.75">
      <c r="H945" s="48">
        <f t="shared" si="28"/>
        <v>0</v>
      </c>
    </row>
    <row r="946" ht="12.75">
      <c r="H946" s="48">
        <f t="shared" si="28"/>
        <v>0</v>
      </c>
    </row>
    <row r="947" ht="12.75">
      <c r="H947" s="48">
        <f t="shared" si="28"/>
        <v>0</v>
      </c>
    </row>
    <row r="948" ht="12.75">
      <c r="H948" s="48">
        <f t="shared" si="28"/>
        <v>0</v>
      </c>
    </row>
    <row r="949" ht="12.75">
      <c r="H949" s="48">
        <f t="shared" si="28"/>
        <v>0</v>
      </c>
    </row>
    <row r="950" ht="12.75">
      <c r="H950" s="48">
        <f t="shared" si="28"/>
        <v>0</v>
      </c>
    </row>
    <row r="951" ht="12.75">
      <c r="H951" s="48">
        <f t="shared" si="28"/>
        <v>0</v>
      </c>
    </row>
    <row r="952" ht="12.75">
      <c r="H952" s="48">
        <f t="shared" si="28"/>
        <v>0</v>
      </c>
    </row>
    <row r="953" ht="12.75">
      <c r="H953" s="48">
        <f t="shared" si="28"/>
        <v>0</v>
      </c>
    </row>
    <row r="954" ht="12.75">
      <c r="H954" s="48">
        <f t="shared" si="28"/>
        <v>0</v>
      </c>
    </row>
    <row r="955" ht="12.75">
      <c r="H955" s="48">
        <f t="shared" si="28"/>
        <v>0</v>
      </c>
    </row>
    <row r="956" ht="12.75">
      <c r="H956" s="48">
        <f t="shared" si="28"/>
        <v>0</v>
      </c>
    </row>
    <row r="957" ht="12.75">
      <c r="H957" s="48">
        <f t="shared" si="28"/>
        <v>0</v>
      </c>
    </row>
    <row r="958" ht="12.75">
      <c r="H958" s="48">
        <f t="shared" si="28"/>
        <v>0</v>
      </c>
    </row>
    <row r="959" ht="12.75">
      <c r="H959" s="48">
        <f t="shared" si="28"/>
        <v>0</v>
      </c>
    </row>
    <row r="960" ht="12.75">
      <c r="H960" s="48">
        <f aca="true" t="shared" si="29" ref="H960:H1009">H959-B960</f>
        <v>0</v>
      </c>
    </row>
    <row r="961" ht="12.75">
      <c r="H961" s="48">
        <f t="shared" si="29"/>
        <v>0</v>
      </c>
    </row>
    <row r="962" ht="12.75">
      <c r="H962" s="48">
        <f t="shared" si="29"/>
        <v>0</v>
      </c>
    </row>
    <row r="963" ht="12.75">
      <c r="H963" s="48">
        <f t="shared" si="29"/>
        <v>0</v>
      </c>
    </row>
    <row r="964" ht="12.75">
      <c r="H964" s="48">
        <f t="shared" si="29"/>
        <v>0</v>
      </c>
    </row>
    <row r="965" ht="12.75">
      <c r="H965" s="48">
        <f t="shared" si="29"/>
        <v>0</v>
      </c>
    </row>
    <row r="966" ht="12.75">
      <c r="H966" s="48">
        <f t="shared" si="29"/>
        <v>0</v>
      </c>
    </row>
    <row r="967" ht="12.75">
      <c r="H967" s="48">
        <f t="shared" si="29"/>
        <v>0</v>
      </c>
    </row>
    <row r="968" ht="12.75">
      <c r="H968" s="48">
        <f t="shared" si="29"/>
        <v>0</v>
      </c>
    </row>
    <row r="969" ht="12.75">
      <c r="H969" s="48">
        <f t="shared" si="29"/>
        <v>0</v>
      </c>
    </row>
    <row r="970" ht="12.75">
      <c r="H970" s="48">
        <f t="shared" si="29"/>
        <v>0</v>
      </c>
    </row>
    <row r="971" ht="12.75">
      <c r="H971" s="48">
        <f t="shared" si="29"/>
        <v>0</v>
      </c>
    </row>
    <row r="972" ht="12.75">
      <c r="H972" s="48">
        <f t="shared" si="29"/>
        <v>0</v>
      </c>
    </row>
    <row r="973" ht="12.75">
      <c r="H973" s="48">
        <f t="shared" si="29"/>
        <v>0</v>
      </c>
    </row>
    <row r="974" ht="12.75">
      <c r="H974" s="48">
        <f t="shared" si="29"/>
        <v>0</v>
      </c>
    </row>
    <row r="975" ht="12.75">
      <c r="H975" s="48">
        <f t="shared" si="29"/>
        <v>0</v>
      </c>
    </row>
    <row r="976" ht="12.75">
      <c r="H976" s="48">
        <f t="shared" si="29"/>
        <v>0</v>
      </c>
    </row>
    <row r="977" ht="12.75">
      <c r="H977" s="48">
        <f t="shared" si="29"/>
        <v>0</v>
      </c>
    </row>
    <row r="978" ht="12.75">
      <c r="H978" s="48">
        <f t="shared" si="29"/>
        <v>0</v>
      </c>
    </row>
    <row r="979" ht="12.75">
      <c r="H979" s="48">
        <f t="shared" si="29"/>
        <v>0</v>
      </c>
    </row>
    <row r="980" ht="12.75">
      <c r="H980" s="48">
        <f t="shared" si="29"/>
        <v>0</v>
      </c>
    </row>
    <row r="981" ht="12.75">
      <c r="H981" s="48">
        <f t="shared" si="29"/>
        <v>0</v>
      </c>
    </row>
    <row r="982" ht="12.75">
      <c r="H982" s="48">
        <f t="shared" si="29"/>
        <v>0</v>
      </c>
    </row>
    <row r="983" ht="12.75">
      <c r="H983" s="48">
        <f t="shared" si="29"/>
        <v>0</v>
      </c>
    </row>
    <row r="984" ht="12.75">
      <c r="H984" s="48">
        <f t="shared" si="29"/>
        <v>0</v>
      </c>
    </row>
    <row r="985" ht="12.75">
      <c r="H985" s="48">
        <f t="shared" si="29"/>
        <v>0</v>
      </c>
    </row>
    <row r="986" ht="12.75">
      <c r="H986" s="48">
        <f t="shared" si="29"/>
        <v>0</v>
      </c>
    </row>
    <row r="987" ht="12.75">
      <c r="H987" s="48">
        <f t="shared" si="29"/>
        <v>0</v>
      </c>
    </row>
    <row r="988" ht="12.75">
      <c r="H988" s="48">
        <f t="shared" si="29"/>
        <v>0</v>
      </c>
    </row>
    <row r="989" ht="12.75">
      <c r="H989" s="48">
        <f t="shared" si="29"/>
        <v>0</v>
      </c>
    </row>
    <row r="990" ht="12.75">
      <c r="H990" s="48">
        <f t="shared" si="29"/>
        <v>0</v>
      </c>
    </row>
    <row r="991" ht="12.75">
      <c r="H991" s="48">
        <f t="shared" si="29"/>
        <v>0</v>
      </c>
    </row>
    <row r="992" ht="12.75">
      <c r="H992" s="48">
        <f t="shared" si="29"/>
        <v>0</v>
      </c>
    </row>
    <row r="993" ht="12.75">
      <c r="H993" s="48">
        <f t="shared" si="29"/>
        <v>0</v>
      </c>
    </row>
    <row r="994" ht="12.75">
      <c r="H994" s="48">
        <f t="shared" si="29"/>
        <v>0</v>
      </c>
    </row>
    <row r="995" ht="12.75">
      <c r="H995" s="48">
        <f t="shared" si="29"/>
        <v>0</v>
      </c>
    </row>
    <row r="996" ht="12.75">
      <c r="H996" s="48">
        <f t="shared" si="29"/>
        <v>0</v>
      </c>
    </row>
    <row r="997" ht="12.75">
      <c r="H997" s="48">
        <f t="shared" si="29"/>
        <v>0</v>
      </c>
    </row>
    <row r="998" ht="12.75">
      <c r="H998" s="48">
        <f t="shared" si="29"/>
        <v>0</v>
      </c>
    </row>
    <row r="999" ht="12.75">
      <c r="H999" s="48">
        <f t="shared" si="29"/>
        <v>0</v>
      </c>
    </row>
    <row r="1000" ht="12.75">
      <c r="H1000" s="48">
        <f t="shared" si="29"/>
        <v>0</v>
      </c>
    </row>
    <row r="1001" ht="12.75">
      <c r="H1001" s="48">
        <f t="shared" si="29"/>
        <v>0</v>
      </c>
    </row>
    <row r="1002" ht="12.75">
      <c r="H1002" s="48">
        <f t="shared" si="29"/>
        <v>0</v>
      </c>
    </row>
    <row r="1003" ht="12.75">
      <c r="H1003" s="48">
        <f t="shared" si="29"/>
        <v>0</v>
      </c>
    </row>
    <row r="1004" ht="12.75">
      <c r="H1004" s="48">
        <f t="shared" si="29"/>
        <v>0</v>
      </c>
    </row>
    <row r="1005" ht="12.75">
      <c r="H1005" s="48">
        <f t="shared" si="29"/>
        <v>0</v>
      </c>
    </row>
    <row r="1006" ht="12.75">
      <c r="H1006" s="48">
        <f t="shared" si="29"/>
        <v>0</v>
      </c>
    </row>
    <row r="1007" ht="12.75">
      <c r="H1007" s="48">
        <f t="shared" si="29"/>
        <v>0</v>
      </c>
    </row>
    <row r="1008" ht="12.75">
      <c r="H1008" s="105">
        <f t="shared" si="29"/>
        <v>0</v>
      </c>
    </row>
    <row r="1009" ht="13.5" thickBot="1">
      <c r="H1009" s="113">
        <f t="shared" si="29"/>
        <v>0</v>
      </c>
    </row>
    <row r="1010" spans="2:8" ht="13.5" thickBot="1">
      <c r="B1010" s="13"/>
      <c r="H1010" s="11"/>
    </row>
    <row r="1011" spans="2:8" ht="13.5" thickBot="1">
      <c r="B1011" s="14">
        <f>SUM(B5:B1010)</f>
        <v>3854730</v>
      </c>
      <c r="H1011" s="11"/>
    </row>
    <row r="1012" spans="2:8" ht="12.75">
      <c r="B1012" s="15"/>
      <c r="H1012" s="11"/>
    </row>
    <row r="1013" spans="1:9" ht="13.5" thickBot="1">
      <c r="A1013" s="3"/>
      <c r="B1013" s="16"/>
      <c r="C1013" s="3"/>
      <c r="D1013" s="3"/>
      <c r="E1013" s="3"/>
      <c r="F1013" s="38"/>
      <c r="G1013" s="38"/>
      <c r="H1013" s="113"/>
      <c r="I1013" s="7"/>
    </row>
    <row r="1014" ht="12.75"/>
    <row r="1015" spans="2:5" ht="12.75">
      <c r="B1015" s="12">
        <v>0</v>
      </c>
      <c r="C1015" s="1" t="s">
        <v>0</v>
      </c>
      <c r="E1015" s="1" t="s">
        <v>2</v>
      </c>
    </row>
    <row r="1016" spans="2:5" ht="12.75">
      <c r="B1016" s="12">
        <v>0</v>
      </c>
      <c r="C1016" s="1" t="s">
        <v>1</v>
      </c>
      <c r="E1016" s="1" t="s">
        <v>2</v>
      </c>
    </row>
    <row r="1017" ht="12.75">
      <c r="B1017" s="12"/>
    </row>
    <row r="1018" ht="12.75">
      <c r="B1018" s="12"/>
    </row>
    <row r="1019" ht="12.75">
      <c r="B1019" s="12">
        <v>0</v>
      </c>
    </row>
    <row r="1020" ht="12.75">
      <c r="B1020" s="12">
        <v>0</v>
      </c>
    </row>
    <row r="1021" ht="12.75">
      <c r="B1021" s="12">
        <v>0</v>
      </c>
    </row>
    <row r="1022" ht="12.75">
      <c r="B1022" s="12">
        <v>0</v>
      </c>
    </row>
    <row r="1023" ht="12.75">
      <c r="B1023" s="12">
        <v>0</v>
      </c>
    </row>
    <row r="1024" ht="12.75">
      <c r="B1024" s="12">
        <v>0</v>
      </c>
    </row>
    <row r="1025" ht="12.75">
      <c r="B1025" s="12">
        <v>0</v>
      </c>
    </row>
    <row r="1026" ht="12.75">
      <c r="B1026" s="12">
        <v>0</v>
      </c>
    </row>
    <row r="1027" ht="12.75">
      <c r="B1027" s="12">
        <v>0</v>
      </c>
    </row>
    <row r="1028" ht="12.75">
      <c r="B1028" s="12">
        <v>0</v>
      </c>
    </row>
    <row r="1029" ht="12.75">
      <c r="B1029" s="12">
        <v>0</v>
      </c>
    </row>
    <row r="1030" ht="12.75">
      <c r="B1030" s="12">
        <v>0</v>
      </c>
    </row>
    <row r="1031" ht="12.75">
      <c r="B1031" s="12">
        <v>0</v>
      </c>
    </row>
    <row r="1032" ht="12.75">
      <c r="B1032" s="12">
        <v>0</v>
      </c>
    </row>
    <row r="1033" ht="12.75"/>
    <row r="1034" ht="13.5" thickBot="1">
      <c r="B1034" s="16"/>
    </row>
    <row r="1035" ht="13.5" thickBot="1">
      <c r="B1035" s="17"/>
    </row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 hidden="1"/>
    <row r="1096" ht="12.75" hidden="1"/>
    <row r="1097" ht="12.75" hidden="1"/>
    <row r="1098" ht="12.75" hidden="1"/>
    <row r="1099" ht="12.75" hidden="1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</sheetData>
  <sheetProtection/>
  <autoFilter ref="K1:K1074"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Akwen</cp:lastModifiedBy>
  <cp:lastPrinted>2004-04-21T05:05:51Z</cp:lastPrinted>
  <dcterms:created xsi:type="dcterms:W3CDTF">2002-09-25T18:25:46Z</dcterms:created>
  <dcterms:modified xsi:type="dcterms:W3CDTF">2012-02-29T10:43:20Z</dcterms:modified>
  <cp:category/>
  <cp:version/>
  <cp:contentType/>
  <cp:contentStatus/>
</cp:coreProperties>
</file>