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ne 2012" sheetId="1" r:id="rId1"/>
  </sheets>
  <definedNames>
    <definedName name="_xlnm._FilterDatabase" localSheetId="0" hidden="1">'June 2012'!$A$1:$M$1012</definedName>
    <definedName name="_xlnm.Print_Titles" localSheetId="0">'June 2012'!$1:$4</definedName>
  </definedNames>
  <calcPr fullCalcOnLoad="1"/>
</workbook>
</file>

<file path=xl/comments1.xml><?xml version="1.0" encoding="utf-8"?>
<comments xmlns="http://schemas.openxmlformats.org/spreadsheetml/2006/main">
  <authors>
    <author>Brenda</author>
    <author>ABANG</author>
    <author>Akwen</author>
  </authors>
  <commentList>
    <comment ref="C70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Akwen and Ofir visit to CRS for meeting on health corruption project</t>
        </r>
      </text>
    </comment>
    <comment ref="C100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CBC radio show fee for 6weeks twice per week</t>
        </r>
      </text>
    </comment>
    <comment ref="C101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hot cocoa radio show fee for two months once per week </t>
        </r>
      </text>
    </comment>
    <comment ref="C138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40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42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68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89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91" authorId="1">
      <text>
        <r>
          <rPr>
            <b/>
            <sz val="9"/>
            <rFont val="Tahoma"/>
            <family val="2"/>
          </rPr>
          <t>Akwen travelling expenses</t>
        </r>
      </text>
    </comment>
    <comment ref="C193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94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95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80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82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84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206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express union transfer fee to jeanbrice in bamenda for mission extension</t>
        </r>
      </text>
    </comment>
    <comment ref="C207" authorId="2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stamp for legalisation of AC registration french copy</t>
        </r>
      </text>
    </comment>
    <comment ref="C208" authorId="2">
      <text>
        <r>
          <rPr>
            <b/>
            <sz val="9"/>
            <rFont val="Tahoma"/>
            <family val="2"/>
          </rPr>
          <t>Brenda; legalisation of AC registration English copy</t>
        </r>
      </text>
    </comment>
    <comment ref="C209" authorId="2">
      <text>
        <r>
          <rPr>
            <b/>
            <sz val="9"/>
            <rFont val="Tahoma"/>
            <family val="2"/>
          </rPr>
          <t xml:space="preserve">Brenda: Legalisation of ministry letter of AC legalisation </t>
        </r>
        <r>
          <rPr>
            <sz val="9"/>
            <rFont val="Tahoma"/>
            <family val="2"/>
          </rPr>
          <t xml:space="preserve">
</t>
        </r>
      </text>
    </comment>
    <comment ref="C210" authorId="2">
      <text>
        <r>
          <rPr>
            <b/>
            <sz val="9"/>
            <rFont val="Tahoma"/>
            <family val="2"/>
          </rPr>
          <t>Brenda: express union trnasfer fee to bamenda for cbc radio fee, health corruption project</t>
        </r>
        <r>
          <rPr>
            <sz val="9"/>
            <rFont val="Tahoma"/>
            <family val="2"/>
          </rPr>
          <t xml:space="preserve">
</t>
        </r>
      </text>
    </comment>
    <comment ref="C211" authorId="2">
      <text>
        <r>
          <rPr>
            <b/>
            <sz val="9"/>
            <rFont val="Tahoma"/>
            <family val="2"/>
          </rPr>
          <t>Brenda: transfer fee express union to hot cocoa radio station bamenda for radio show health corruption project.</t>
        </r>
        <r>
          <rPr>
            <sz val="9"/>
            <rFont val="Tahoma"/>
            <family val="2"/>
          </rPr>
          <t xml:space="preserve">
</t>
        </r>
      </text>
    </comment>
    <comment ref="C212" authorId="2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presentation document and strategy pplan for meetings</t>
        </r>
      </text>
    </comment>
    <comment ref="C213" authorId="2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29 food plates at 500frs each</t>
        </r>
      </text>
    </comment>
    <comment ref="C214" authorId="1">
      <text>
        <r>
          <rPr>
            <b/>
            <sz val="9"/>
            <rFont val="Tahoma"/>
            <family val="2"/>
          </rPr>
          <t>300frs x 100 A5 autocollants health corruption posters for travel agencies</t>
        </r>
      </text>
    </comment>
    <comment ref="C215" authorId="1">
      <text>
        <r>
          <rPr>
            <b/>
            <sz val="9"/>
            <rFont val="Tahoma"/>
            <family val="2"/>
          </rPr>
          <t>Send posters from Yde to Bda</t>
        </r>
      </text>
    </comment>
  </commentList>
</comments>
</file>

<file path=xl/sharedStrings.xml><?xml version="1.0" encoding="utf-8"?>
<sst xmlns="http://schemas.openxmlformats.org/spreadsheetml/2006/main" count="872" uniqueCount="193">
  <si>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</si>
  <si>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</si>
  <si>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</si>
  <si>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</si>
  <si>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</si>
  <si>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</si>
  <si>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</si>
  <si>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</si>
  <si>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</si>
  <si>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</si>
  <si>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</si>
  <si>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</si>
  <si>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</si>
  <si>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</si>
  <si>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Hotline</t>
  </si>
  <si>
    <t>Investigations</t>
  </si>
  <si>
    <t>Legal</t>
  </si>
  <si>
    <t>Media</t>
  </si>
  <si>
    <t>CRTV news bar</t>
  </si>
  <si>
    <t>Management</t>
  </si>
  <si>
    <t>E-activism</t>
  </si>
  <si>
    <t>Personnel</t>
  </si>
  <si>
    <t>Office</t>
  </si>
  <si>
    <t>office</t>
  </si>
  <si>
    <t>24/05</t>
  </si>
  <si>
    <t>Phone Hotline</t>
  </si>
  <si>
    <t>HC Hotline</t>
  </si>
  <si>
    <t>Phone HC Hotline</t>
  </si>
  <si>
    <t>local transport</t>
  </si>
  <si>
    <t>Bre-r</t>
  </si>
  <si>
    <t>Brenda</t>
  </si>
  <si>
    <t>Phone Legal</t>
  </si>
  <si>
    <t>Local Transport Legal</t>
  </si>
  <si>
    <t>Bonus Jurist</t>
  </si>
  <si>
    <t>legal</t>
  </si>
  <si>
    <t>personnel</t>
  </si>
  <si>
    <t>personnel jurist</t>
  </si>
  <si>
    <t>TV fee</t>
  </si>
  <si>
    <t>media</t>
  </si>
  <si>
    <t>communication</t>
  </si>
  <si>
    <t>JeanBrice</t>
  </si>
  <si>
    <t xml:space="preserve">Communication </t>
  </si>
  <si>
    <t>e-activism</t>
  </si>
  <si>
    <t>Jean Brice</t>
  </si>
  <si>
    <t>Phone E-activism</t>
  </si>
  <si>
    <t>Bre-1</t>
  </si>
  <si>
    <t>Bre-2</t>
  </si>
  <si>
    <t>Bre-3</t>
  </si>
  <si>
    <t>Bre-4</t>
  </si>
  <si>
    <t>Bre-5</t>
  </si>
  <si>
    <t>Bre-6</t>
  </si>
  <si>
    <t>Bre-7</t>
  </si>
  <si>
    <t>transport</t>
  </si>
  <si>
    <t>jb-r</t>
  </si>
  <si>
    <t>replication</t>
  </si>
  <si>
    <t>Local Transport E-activism</t>
  </si>
  <si>
    <t>travelling expenses</t>
  </si>
  <si>
    <t>Bda-yde</t>
  </si>
  <si>
    <t>Intercity Transport E-activism</t>
  </si>
  <si>
    <t>lodging</t>
  </si>
  <si>
    <t>jb-21</t>
  </si>
  <si>
    <t>jb-22</t>
  </si>
  <si>
    <t>Lodging E-activism</t>
  </si>
  <si>
    <t>feeding</t>
  </si>
  <si>
    <t>Feeding E-activism</t>
  </si>
  <si>
    <t>programmer</t>
  </si>
  <si>
    <t>May salary</t>
  </si>
  <si>
    <t>Future for Nature</t>
  </si>
  <si>
    <t>From December 2011</t>
  </si>
  <si>
    <t>From LAGA</t>
  </si>
  <si>
    <t>Donated January 2012</t>
  </si>
  <si>
    <t>From Ofir</t>
  </si>
  <si>
    <t>Used January 2012</t>
  </si>
  <si>
    <t>Donated February 2012</t>
  </si>
  <si>
    <t>Used February 2012</t>
  </si>
  <si>
    <t>Donated March 2012</t>
  </si>
  <si>
    <t>Used March 2012</t>
  </si>
  <si>
    <t>Donated April 2012</t>
  </si>
  <si>
    <t>Used April 2012</t>
  </si>
  <si>
    <t>Donated May 2012</t>
  </si>
  <si>
    <t>Used May 2012</t>
  </si>
  <si>
    <t>Hotline HC</t>
  </si>
  <si>
    <t>TOTAL EXPENDITURE</t>
  </si>
  <si>
    <t xml:space="preserve">FINANCIAL REPORT      -       AC Combined Report June 2012  </t>
  </si>
  <si>
    <t>hotline</t>
  </si>
  <si>
    <t>phone-9</t>
  </si>
  <si>
    <t>06/06</t>
  </si>
  <si>
    <t>phone-5</t>
  </si>
  <si>
    <t>05/06</t>
  </si>
  <si>
    <t>phone-6</t>
  </si>
  <si>
    <t>phone-11</t>
  </si>
  <si>
    <t>08/06</t>
  </si>
  <si>
    <t>phone-13</t>
  </si>
  <si>
    <t>11/06</t>
  </si>
  <si>
    <t>phone-15</t>
  </si>
  <si>
    <t>13/06</t>
  </si>
  <si>
    <t>phone-18</t>
  </si>
  <si>
    <t>16/06</t>
  </si>
  <si>
    <t>phone-22</t>
  </si>
  <si>
    <t>18/06</t>
  </si>
  <si>
    <t>phone-25</t>
  </si>
  <si>
    <t>20/06</t>
  </si>
  <si>
    <t>phone-26</t>
  </si>
  <si>
    <t>phone-31</t>
  </si>
  <si>
    <t>22/06</t>
  </si>
  <si>
    <t>phone-32</t>
  </si>
  <si>
    <t>phone-35</t>
  </si>
  <si>
    <t>25/06</t>
  </si>
  <si>
    <t>phone-36</t>
  </si>
  <si>
    <t>phone-41</t>
  </si>
  <si>
    <t>27/06</t>
  </si>
  <si>
    <t>phone-45</t>
  </si>
  <si>
    <t>29/06</t>
  </si>
  <si>
    <t>phone-46</t>
  </si>
  <si>
    <t>Transpoort</t>
  </si>
  <si>
    <t>01/06</t>
  </si>
  <si>
    <t>04/06</t>
  </si>
  <si>
    <t>Special taxi</t>
  </si>
  <si>
    <t>07/06</t>
  </si>
  <si>
    <t>09/06</t>
  </si>
  <si>
    <t>12/06</t>
  </si>
  <si>
    <t>14/06</t>
  </si>
  <si>
    <t>19/06</t>
  </si>
  <si>
    <t>21/06</t>
  </si>
  <si>
    <t>26/06</t>
  </si>
  <si>
    <t>28/06</t>
  </si>
  <si>
    <t>transfer fee</t>
  </si>
  <si>
    <t>x 1 stamp</t>
  </si>
  <si>
    <t>CBC radio show</t>
  </si>
  <si>
    <t xml:space="preserve"> Hot cocoa radio show</t>
  </si>
  <si>
    <t>Bre-8</t>
  </si>
  <si>
    <t>phone-48</t>
  </si>
  <si>
    <t>HC</t>
  </si>
  <si>
    <t>phone-8</t>
  </si>
  <si>
    <t>phone-19</t>
  </si>
  <si>
    <t>phone-27</t>
  </si>
  <si>
    <t>phone-28</t>
  </si>
  <si>
    <t>phone-37</t>
  </si>
  <si>
    <t>phone-38</t>
  </si>
  <si>
    <t>phone-42</t>
  </si>
  <si>
    <t>phone-47</t>
  </si>
  <si>
    <t>phone-1</t>
  </si>
  <si>
    <t>phone-2</t>
  </si>
  <si>
    <t>02/06</t>
  </si>
  <si>
    <t>phone-3</t>
  </si>
  <si>
    <t>03/06</t>
  </si>
  <si>
    <t>phone-4</t>
  </si>
  <si>
    <t>phone-7</t>
  </si>
  <si>
    <t>phone-10</t>
  </si>
  <si>
    <t>phone-12</t>
  </si>
  <si>
    <t>phone-14</t>
  </si>
  <si>
    <t>phone-16</t>
  </si>
  <si>
    <t>15/06</t>
  </si>
  <si>
    <t>phone-17</t>
  </si>
  <si>
    <t>phone-20</t>
  </si>
  <si>
    <t>phone-21</t>
  </si>
  <si>
    <t>phone-23</t>
  </si>
  <si>
    <t>phone-24</t>
  </si>
  <si>
    <t>phone-29</t>
  </si>
  <si>
    <t>phone-30</t>
  </si>
  <si>
    <t>phone-33</t>
  </si>
  <si>
    <t>phone-34</t>
  </si>
  <si>
    <t>phone-39</t>
  </si>
  <si>
    <t>phone-40</t>
  </si>
  <si>
    <t>phone-43</t>
  </si>
  <si>
    <t>phone-44</t>
  </si>
  <si>
    <t>jbr-</t>
  </si>
  <si>
    <t>jb-36</t>
  </si>
  <si>
    <t>camtel internet credit</t>
  </si>
  <si>
    <t>jb-34</t>
  </si>
  <si>
    <t>jb-35</t>
  </si>
  <si>
    <t>Bda-Akum</t>
  </si>
  <si>
    <t>transportation</t>
  </si>
  <si>
    <t>Bda-Momo</t>
  </si>
  <si>
    <t>Bda-Njinikom</t>
  </si>
  <si>
    <t>Intercity transport HC</t>
  </si>
  <si>
    <t>x469photocopies</t>
  </si>
  <si>
    <t>jb-23</t>
  </si>
  <si>
    <t>x29meetings refreshment</t>
  </si>
  <si>
    <t>jb-24</t>
  </si>
  <si>
    <t>x100printing posters</t>
  </si>
  <si>
    <t>jb-38</t>
  </si>
  <si>
    <t>sending fee</t>
  </si>
  <si>
    <t>jb-39</t>
  </si>
  <si>
    <t>Donated June 2012</t>
  </si>
  <si>
    <t>Used June 2012</t>
  </si>
  <si>
    <t>Passing to July 2012</t>
  </si>
  <si>
    <t>TOTAL EXPENDITURE JUNE 2012</t>
  </si>
  <si>
    <t>jbr-37</t>
  </si>
  <si>
    <t>87 calls received</t>
  </si>
  <si>
    <t>42 calls received</t>
  </si>
  <si>
    <t>no cases followed-up</t>
  </si>
  <si>
    <t xml:space="preserve">      TOTAL EXPENDITURE JUNE 2012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</si>
</sst>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6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200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4" xfId="0" applyNumberFormat="1" applyBorder="1" applyAlignment="1">
      <alignment horizontal="center"/>
    </xf>
    <xf numFmtId="20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 horizontal="center"/>
    </xf>
    <xf numFmtId="200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200" fontId="0" fillId="34" borderId="0" xfId="0" applyNumberFormat="1" applyFill="1" applyBorder="1" applyAlignment="1">
      <alignment/>
    </xf>
    <xf numFmtId="200" fontId="0" fillId="0" borderId="0" xfId="0" applyNumberFormat="1" applyFill="1" applyAlignment="1">
      <alignment/>
    </xf>
    <xf numFmtId="0" fontId="0" fillId="34" borderId="15" xfId="0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200" fontId="0" fillId="0" borderId="17" xfId="0" applyNumberFormat="1" applyFont="1" applyBorder="1" applyAlignment="1">
      <alignment/>
    </xf>
    <xf numFmtId="3" fontId="1" fillId="34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/>
    </xf>
    <xf numFmtId="200" fontId="0" fillId="0" borderId="0" xfId="0" applyNumberFormat="1" applyFont="1" applyBorder="1" applyAlignment="1">
      <alignment/>
    </xf>
    <xf numFmtId="49" fontId="0" fillId="34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00" fontId="0" fillId="34" borderId="17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7"/>
  <sheetViews>
    <sheetView tabSelected="1" zoomScalePageLayoutView="0" workbookViewId="0" topLeftCell="A1">
      <pane ySplit="5" topLeftCell="A11" activePane="bottomLeft" state="frozen"/>
      <selection pane="topLeft" activeCell="A1" sqref="A1"/>
      <selection pane="bottomLeft" activeCell="H18" sqref="H18:H19"/>
    </sheetView>
  </sheetViews>
  <sheetFormatPr defaultColWidth="0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5" customWidth="1"/>
    <col min="7" max="7" width="6.8515625" style="35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06" t="s">
        <v>83</v>
      </c>
      <c r="C2" s="106"/>
      <c r="D2" s="106"/>
      <c r="E2" s="106"/>
      <c r="F2" s="106"/>
      <c r="G2" s="106"/>
      <c r="H2" s="106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11</v>
      </c>
      <c r="C5" s="31"/>
      <c r="D5" s="31"/>
      <c r="E5" s="31"/>
      <c r="F5" s="37"/>
      <c r="G5" s="34"/>
      <c r="H5" s="32">
        <v>0</v>
      </c>
      <c r="I5" s="33">
        <v>500</v>
      </c>
      <c r="K5" t="s">
        <v>12</v>
      </c>
      <c r="L5" t="s">
        <v>13</v>
      </c>
      <c r="M5" s="2">
        <v>525</v>
      </c>
    </row>
    <row r="6" spans="2:13" ht="12.75">
      <c r="B6" s="38"/>
      <c r="C6" s="20"/>
      <c r="D6" s="20"/>
      <c r="E6" s="20"/>
      <c r="F6" s="39"/>
      <c r="H6" s="7">
        <f>H5-B6</f>
        <v>0</v>
      </c>
      <c r="I6" s="30">
        <f>+B6/M6</f>
        <v>0</v>
      </c>
      <c r="M6" s="2">
        <v>525</v>
      </c>
    </row>
    <row r="7" spans="4:13" ht="12.75">
      <c r="D7" s="20"/>
      <c r="H7" s="7">
        <f>H6-B7</f>
        <v>0</v>
      </c>
      <c r="I7" s="30">
        <f>+B7/M7</f>
        <v>0</v>
      </c>
      <c r="M7" s="2">
        <v>525</v>
      </c>
    </row>
    <row r="8" spans="2:13" ht="12.75">
      <c r="B8" s="38"/>
      <c r="D8" s="20"/>
      <c r="G8" s="40"/>
      <c r="H8" s="7">
        <f aca="true" t="shared" si="0" ref="H8:H29">H7-B8</f>
        <v>0</v>
      </c>
      <c r="I8" s="30">
        <f aca="true" t="shared" si="1" ref="I8:I27">+B8/M8</f>
        <v>0</v>
      </c>
      <c r="M8" s="2">
        <v>525</v>
      </c>
    </row>
    <row r="9" spans="2:13" ht="12.75">
      <c r="B9" s="48">
        <f>+B23</f>
        <v>12500</v>
      </c>
      <c r="C9" s="49"/>
      <c r="D9" s="49" t="s">
        <v>14</v>
      </c>
      <c r="E9" s="50" t="s">
        <v>189</v>
      </c>
      <c r="F9" s="51"/>
      <c r="G9" s="52"/>
      <c r="H9" s="94">
        <f t="shared" si="0"/>
        <v>-12500</v>
      </c>
      <c r="I9" s="53">
        <f t="shared" si="1"/>
        <v>23.80952380952381</v>
      </c>
      <c r="M9" s="2">
        <v>525</v>
      </c>
    </row>
    <row r="10" spans="2:13" ht="12.75">
      <c r="B10" s="48">
        <f>+B31</f>
        <v>20000</v>
      </c>
      <c r="C10" s="49"/>
      <c r="D10" s="49" t="s">
        <v>81</v>
      </c>
      <c r="E10" s="50" t="s">
        <v>190</v>
      </c>
      <c r="F10" s="51"/>
      <c r="G10" s="52"/>
      <c r="H10" s="94">
        <f t="shared" si="0"/>
        <v>-32500</v>
      </c>
      <c r="I10" s="53">
        <f t="shared" si="1"/>
        <v>38.095238095238095</v>
      </c>
      <c r="M10" s="2">
        <v>525</v>
      </c>
    </row>
    <row r="11" spans="2:13" ht="12.75">
      <c r="B11" s="48">
        <v>0</v>
      </c>
      <c r="C11" s="49"/>
      <c r="D11" s="49" t="s">
        <v>15</v>
      </c>
      <c r="E11" s="50"/>
      <c r="F11" s="51"/>
      <c r="G11" s="52"/>
      <c r="H11" s="94">
        <f t="shared" si="0"/>
        <v>-32500</v>
      </c>
      <c r="I11" s="53">
        <f t="shared" si="1"/>
        <v>0</v>
      </c>
      <c r="M11" s="2">
        <v>525</v>
      </c>
    </row>
    <row r="12" spans="2:13" ht="12.75">
      <c r="B12" s="48">
        <f>+B45</f>
        <v>154050</v>
      </c>
      <c r="C12" s="49"/>
      <c r="D12" s="49" t="s">
        <v>16</v>
      </c>
      <c r="E12" s="50" t="s">
        <v>191</v>
      </c>
      <c r="F12" s="51"/>
      <c r="G12" s="52"/>
      <c r="H12" s="94">
        <f t="shared" si="0"/>
        <v>-186550</v>
      </c>
      <c r="I12" s="53">
        <f t="shared" si="1"/>
        <v>293.42857142857144</v>
      </c>
      <c r="M12" s="2">
        <v>525</v>
      </c>
    </row>
    <row r="13" spans="2:13" ht="12.75">
      <c r="B13" s="48">
        <f>+B96</f>
        <v>190000</v>
      </c>
      <c r="C13" s="49"/>
      <c r="D13" s="49" t="s">
        <v>17</v>
      </c>
      <c r="E13" s="50" t="s">
        <v>18</v>
      </c>
      <c r="F13" s="51"/>
      <c r="G13" s="52"/>
      <c r="H13" s="94">
        <f t="shared" si="0"/>
        <v>-376550</v>
      </c>
      <c r="I13" s="53">
        <f t="shared" si="1"/>
        <v>361.9047619047619</v>
      </c>
      <c r="M13" s="2">
        <v>525</v>
      </c>
    </row>
    <row r="14" spans="1:13" s="2" customFormat="1" ht="12.75">
      <c r="A14" s="54"/>
      <c r="B14" s="48"/>
      <c r="C14" s="49"/>
      <c r="D14" s="49" t="s">
        <v>19</v>
      </c>
      <c r="E14" s="50"/>
      <c r="F14" s="51"/>
      <c r="G14" s="52"/>
      <c r="H14" s="94">
        <f t="shared" si="0"/>
        <v>-376550</v>
      </c>
      <c r="I14" s="53">
        <f t="shared" si="1"/>
        <v>0</v>
      </c>
      <c r="M14" s="2">
        <v>525</v>
      </c>
    </row>
    <row r="15" spans="1:13" s="2" customFormat="1" ht="12.75">
      <c r="A15" s="54"/>
      <c r="B15" s="48">
        <f>+B105</f>
        <v>365500</v>
      </c>
      <c r="C15" s="49"/>
      <c r="D15" s="49" t="s">
        <v>20</v>
      </c>
      <c r="E15" s="50" t="s">
        <v>21</v>
      </c>
      <c r="F15" s="51"/>
      <c r="G15" s="52"/>
      <c r="H15" s="94">
        <f t="shared" si="0"/>
        <v>-742050</v>
      </c>
      <c r="I15" s="53">
        <f t="shared" si="1"/>
        <v>696.1904761904761</v>
      </c>
      <c r="M15" s="2">
        <v>525</v>
      </c>
    </row>
    <row r="16" spans="1:13" s="2" customFormat="1" ht="12.75">
      <c r="A16" s="54"/>
      <c r="B16" s="48">
        <f>+B203</f>
        <v>63510</v>
      </c>
      <c r="C16" s="49"/>
      <c r="D16" s="49" t="s">
        <v>22</v>
      </c>
      <c r="E16" s="50" t="s">
        <v>23</v>
      </c>
      <c r="F16" s="51"/>
      <c r="G16" s="52"/>
      <c r="H16" s="94">
        <f t="shared" si="0"/>
        <v>-805560</v>
      </c>
      <c r="I16" s="53">
        <f t="shared" si="1"/>
        <v>120.97142857142858</v>
      </c>
      <c r="M16" s="2">
        <v>525</v>
      </c>
    </row>
    <row r="17" spans="1:13" s="2" customFormat="1" ht="12.75">
      <c r="A17" s="54"/>
      <c r="B17" s="48">
        <f>SUM(B9:B16)</f>
        <v>805560</v>
      </c>
      <c r="C17" s="49"/>
      <c r="D17" s="49" t="s">
        <v>192</v>
      </c>
      <c r="E17" s="50"/>
      <c r="F17" s="51"/>
      <c r="G17" s="52"/>
      <c r="H17" s="94">
        <f t="shared" si="0"/>
        <v>-1611120</v>
      </c>
      <c r="I17" s="53">
        <f t="shared" si="1"/>
        <v>1534.4</v>
      </c>
      <c r="M17" s="2">
        <v>525</v>
      </c>
    </row>
    <row r="18" spans="4:13" ht="12.75">
      <c r="D18" s="20"/>
      <c r="I18" s="30">
        <f t="shared" si="1"/>
        <v>0</v>
      </c>
      <c r="M18" s="2">
        <v>525</v>
      </c>
    </row>
    <row r="19" spans="4:13" ht="12.75">
      <c r="D19" s="20"/>
      <c r="I19" s="30">
        <f t="shared" si="1"/>
        <v>0</v>
      </c>
      <c r="M19" s="2">
        <v>525</v>
      </c>
    </row>
    <row r="20" spans="1:13" s="60" customFormat="1" ht="13.5" thickBot="1">
      <c r="A20" s="55"/>
      <c r="B20" s="71">
        <f>+B23+B31+B45+B96+B105+B203</f>
        <v>805560</v>
      </c>
      <c r="C20" s="74" t="s">
        <v>82</v>
      </c>
      <c r="D20" s="57"/>
      <c r="E20" s="55"/>
      <c r="F20" s="58"/>
      <c r="G20" s="58"/>
      <c r="H20" s="56">
        <f t="shared" si="0"/>
        <v>-805560</v>
      </c>
      <c r="I20" s="59">
        <f t="shared" si="1"/>
        <v>1534.4</v>
      </c>
      <c r="M20" s="60">
        <v>525</v>
      </c>
    </row>
    <row r="21" spans="4:13" ht="12.75">
      <c r="D21" s="20"/>
      <c r="I21" s="30">
        <f t="shared" si="1"/>
        <v>0</v>
      </c>
      <c r="M21" s="2">
        <v>525</v>
      </c>
    </row>
    <row r="22" spans="4:13" ht="12.75">
      <c r="D22" s="20"/>
      <c r="I22" s="30">
        <f t="shared" si="1"/>
        <v>0</v>
      </c>
      <c r="M22" s="2">
        <v>525</v>
      </c>
    </row>
    <row r="23" spans="1:13" s="60" customFormat="1" ht="13.5" thickBot="1">
      <c r="A23" s="55"/>
      <c r="B23" s="71">
        <f>+B28</f>
        <v>12500</v>
      </c>
      <c r="C23" s="55"/>
      <c r="D23" s="61" t="s">
        <v>14</v>
      </c>
      <c r="E23" s="55"/>
      <c r="F23" s="58"/>
      <c r="G23" s="58"/>
      <c r="H23" s="56">
        <f t="shared" si="0"/>
        <v>-12500</v>
      </c>
      <c r="I23" s="59">
        <f t="shared" si="1"/>
        <v>23.80952380952381</v>
      </c>
      <c r="M23" s="60">
        <v>525</v>
      </c>
    </row>
    <row r="24" spans="4:13" ht="12.75">
      <c r="D24" s="20"/>
      <c r="I24" s="30">
        <f t="shared" si="1"/>
        <v>0</v>
      </c>
      <c r="M24" s="2">
        <v>525</v>
      </c>
    </row>
    <row r="25" spans="4:13" ht="12.75">
      <c r="D25" s="20"/>
      <c r="I25" s="30">
        <f t="shared" si="1"/>
        <v>0</v>
      </c>
      <c r="M25" s="2">
        <v>525</v>
      </c>
    </row>
    <row r="26" spans="2:13" ht="12.75">
      <c r="B26" s="7">
        <v>10000</v>
      </c>
      <c r="C26" s="20" t="s">
        <v>0</v>
      </c>
      <c r="D26" s="20" t="s">
        <v>84</v>
      </c>
      <c r="E26" s="1" t="s">
        <v>84</v>
      </c>
      <c r="F26" s="35" t="s">
        <v>85</v>
      </c>
      <c r="G26" s="35" t="s">
        <v>86</v>
      </c>
      <c r="H26" s="7">
        <f t="shared" si="0"/>
        <v>-10000</v>
      </c>
      <c r="I26" s="30">
        <f t="shared" si="1"/>
        <v>19.047619047619047</v>
      </c>
      <c r="K26" s="72" t="s">
        <v>0</v>
      </c>
      <c r="M26" s="2">
        <v>525</v>
      </c>
    </row>
    <row r="27" spans="2:13" ht="12.75">
      <c r="B27" s="7">
        <v>2500</v>
      </c>
      <c r="C27" s="73" t="s">
        <v>0</v>
      </c>
      <c r="D27" s="42" t="s">
        <v>84</v>
      </c>
      <c r="E27" s="73" t="s">
        <v>84</v>
      </c>
      <c r="F27" s="75" t="s">
        <v>131</v>
      </c>
      <c r="G27" s="75" t="s">
        <v>112</v>
      </c>
      <c r="H27" s="7">
        <f t="shared" si="0"/>
        <v>-12500</v>
      </c>
      <c r="I27" s="30">
        <f t="shared" si="1"/>
        <v>4.761904761904762</v>
      </c>
      <c r="K27" s="72" t="s">
        <v>0</v>
      </c>
      <c r="M27" s="45">
        <v>525</v>
      </c>
    </row>
    <row r="28" spans="1:13" s="66" customFormat="1" ht="12.75">
      <c r="A28" s="62"/>
      <c r="B28" s="68">
        <f>SUM(B26:B27)</f>
        <v>12500</v>
      </c>
      <c r="C28" s="69" t="s">
        <v>25</v>
      </c>
      <c r="D28" s="62"/>
      <c r="E28" s="62"/>
      <c r="F28" s="63"/>
      <c r="G28" s="63"/>
      <c r="H28" s="64"/>
      <c r="I28" s="65">
        <f aca="true" t="shared" si="2" ref="I28:I33">+B28/M28</f>
        <v>23.80952380952381</v>
      </c>
      <c r="M28" s="67">
        <v>525</v>
      </c>
    </row>
    <row r="29" spans="4:13" ht="12.75">
      <c r="D29" s="20"/>
      <c r="I29" s="30">
        <f t="shared" si="2"/>
        <v>0</v>
      </c>
      <c r="M29" s="2">
        <v>525</v>
      </c>
    </row>
    <row r="30" spans="4:13" ht="12.75">
      <c r="D30" s="20"/>
      <c r="I30" s="30">
        <f t="shared" si="2"/>
        <v>0</v>
      </c>
      <c r="M30" s="2">
        <v>525</v>
      </c>
    </row>
    <row r="31" spans="1:13" s="60" customFormat="1" ht="13.5" thickBot="1">
      <c r="A31" s="55"/>
      <c r="B31" s="71">
        <f>+B42</f>
        <v>20000</v>
      </c>
      <c r="C31" s="55"/>
      <c r="D31" s="61" t="s">
        <v>26</v>
      </c>
      <c r="E31" s="55"/>
      <c r="F31" s="58"/>
      <c r="G31" s="58"/>
      <c r="H31" s="56">
        <f aca="true" t="shared" si="3" ref="H30:H47">H30-B31</f>
        <v>-20000</v>
      </c>
      <c r="I31" s="59">
        <f t="shared" si="2"/>
        <v>38.095238095238095</v>
      </c>
      <c r="M31" s="60">
        <v>525</v>
      </c>
    </row>
    <row r="32" spans="4:13" ht="12.75">
      <c r="D32" s="20"/>
      <c r="I32" s="30">
        <f t="shared" si="2"/>
        <v>0</v>
      </c>
      <c r="M32" s="2">
        <v>525</v>
      </c>
    </row>
    <row r="33" spans="4:13" ht="12.75">
      <c r="D33" s="20"/>
      <c r="I33" s="30">
        <f t="shared" si="2"/>
        <v>0</v>
      </c>
      <c r="M33" s="2">
        <v>525</v>
      </c>
    </row>
    <row r="34" spans="2:13" ht="12.75">
      <c r="B34" s="7">
        <v>2500</v>
      </c>
      <c r="C34" s="20" t="s">
        <v>0</v>
      </c>
      <c r="D34" s="20" t="s">
        <v>132</v>
      </c>
      <c r="E34" s="1" t="s">
        <v>132</v>
      </c>
      <c r="F34" s="35" t="s">
        <v>133</v>
      </c>
      <c r="G34" s="35" t="s">
        <v>86</v>
      </c>
      <c r="H34" s="7">
        <f t="shared" si="3"/>
        <v>-2500</v>
      </c>
      <c r="I34" s="30">
        <v>5</v>
      </c>
      <c r="K34" s="72" t="s">
        <v>0</v>
      </c>
      <c r="M34" s="2">
        <v>525</v>
      </c>
    </row>
    <row r="35" spans="2:13" ht="12.75">
      <c r="B35" s="7">
        <v>2500</v>
      </c>
      <c r="C35" s="20" t="s">
        <v>0</v>
      </c>
      <c r="D35" s="20" t="s">
        <v>132</v>
      </c>
      <c r="E35" s="1" t="s">
        <v>132</v>
      </c>
      <c r="F35" s="35" t="s">
        <v>134</v>
      </c>
      <c r="G35" s="35" t="s">
        <v>99</v>
      </c>
      <c r="H35" s="7">
        <f t="shared" si="3"/>
        <v>-5000</v>
      </c>
      <c r="I35" s="30">
        <v>5</v>
      </c>
      <c r="K35" s="72" t="s">
        <v>0</v>
      </c>
      <c r="M35" s="2">
        <v>525</v>
      </c>
    </row>
    <row r="36" spans="2:13" ht="12.75">
      <c r="B36" s="7">
        <v>2500</v>
      </c>
      <c r="C36" s="20" t="s">
        <v>0</v>
      </c>
      <c r="D36" s="20" t="s">
        <v>132</v>
      </c>
      <c r="E36" s="1" t="s">
        <v>132</v>
      </c>
      <c r="F36" s="35" t="s">
        <v>135</v>
      </c>
      <c r="G36" s="35" t="s">
        <v>101</v>
      </c>
      <c r="H36" s="7">
        <f t="shared" si="3"/>
        <v>-7500</v>
      </c>
      <c r="I36" s="30">
        <v>5</v>
      </c>
      <c r="K36" s="72" t="s">
        <v>0</v>
      </c>
      <c r="M36" s="2">
        <v>525</v>
      </c>
    </row>
    <row r="37" spans="2:13" ht="12.75">
      <c r="B37" s="7">
        <v>2500</v>
      </c>
      <c r="C37" s="20" t="s">
        <v>0</v>
      </c>
      <c r="D37" s="20" t="s">
        <v>132</v>
      </c>
      <c r="E37" s="1" t="s">
        <v>132</v>
      </c>
      <c r="F37" s="35" t="s">
        <v>136</v>
      </c>
      <c r="G37" s="35" t="s">
        <v>101</v>
      </c>
      <c r="H37" s="7">
        <f t="shared" si="3"/>
        <v>-10000</v>
      </c>
      <c r="I37" s="30">
        <v>5</v>
      </c>
      <c r="K37" s="72" t="s">
        <v>0</v>
      </c>
      <c r="M37" s="2">
        <v>525</v>
      </c>
    </row>
    <row r="38" spans="2:13" ht="12.75">
      <c r="B38" s="7">
        <v>2500</v>
      </c>
      <c r="C38" s="20" t="s">
        <v>0</v>
      </c>
      <c r="D38" s="20" t="s">
        <v>132</v>
      </c>
      <c r="E38" s="1" t="s">
        <v>132</v>
      </c>
      <c r="F38" s="35" t="s">
        <v>137</v>
      </c>
      <c r="G38" s="35" t="s">
        <v>107</v>
      </c>
      <c r="H38" s="7">
        <f t="shared" si="3"/>
        <v>-12500</v>
      </c>
      <c r="I38" s="30">
        <v>5</v>
      </c>
      <c r="K38" s="72" t="s">
        <v>0</v>
      </c>
      <c r="M38" s="2">
        <v>525</v>
      </c>
    </row>
    <row r="39" spans="2:13" ht="12.75">
      <c r="B39" s="7">
        <v>2500</v>
      </c>
      <c r="C39" s="20" t="s">
        <v>0</v>
      </c>
      <c r="D39" s="20" t="s">
        <v>132</v>
      </c>
      <c r="E39" s="1" t="s">
        <v>132</v>
      </c>
      <c r="F39" s="35" t="s">
        <v>138</v>
      </c>
      <c r="G39" s="35" t="s">
        <v>107</v>
      </c>
      <c r="H39" s="7">
        <f t="shared" si="3"/>
        <v>-15000</v>
      </c>
      <c r="I39" s="30">
        <v>5</v>
      </c>
      <c r="K39" s="72" t="s">
        <v>0</v>
      </c>
      <c r="M39" s="2">
        <v>525</v>
      </c>
    </row>
    <row r="40" spans="2:13" ht="12.75">
      <c r="B40" s="7">
        <v>2500</v>
      </c>
      <c r="C40" s="20" t="s">
        <v>0</v>
      </c>
      <c r="D40" s="20" t="s">
        <v>132</v>
      </c>
      <c r="E40" s="1" t="s">
        <v>132</v>
      </c>
      <c r="F40" s="35" t="s">
        <v>139</v>
      </c>
      <c r="G40" s="35" t="s">
        <v>110</v>
      </c>
      <c r="H40" s="7">
        <f t="shared" si="3"/>
        <v>-17500</v>
      </c>
      <c r="I40" s="30">
        <v>5</v>
      </c>
      <c r="K40" s="72" t="s">
        <v>0</v>
      </c>
      <c r="M40" s="2">
        <v>525</v>
      </c>
    </row>
    <row r="41" spans="2:13" ht="12.75">
      <c r="B41" s="7">
        <v>2500</v>
      </c>
      <c r="C41" s="1" t="s">
        <v>0</v>
      </c>
      <c r="D41" s="20" t="s">
        <v>132</v>
      </c>
      <c r="E41" s="1" t="s">
        <v>132</v>
      </c>
      <c r="F41" s="35" t="s">
        <v>140</v>
      </c>
      <c r="G41" s="35" t="s">
        <v>112</v>
      </c>
      <c r="H41" s="7">
        <f t="shared" si="3"/>
        <v>-20000</v>
      </c>
      <c r="I41" s="30">
        <v>5</v>
      </c>
      <c r="K41" s="72" t="s">
        <v>0</v>
      </c>
      <c r="M41" s="2">
        <v>525</v>
      </c>
    </row>
    <row r="42" spans="1:13" s="67" customFormat="1" ht="12.75">
      <c r="A42" s="85"/>
      <c r="B42" s="83">
        <f>SUM(B34:B41)</f>
        <v>20000</v>
      </c>
      <c r="C42" s="84" t="s">
        <v>27</v>
      </c>
      <c r="D42" s="85"/>
      <c r="E42" s="85"/>
      <c r="F42" s="86"/>
      <c r="G42" s="86"/>
      <c r="H42" s="64"/>
      <c r="I42" s="87">
        <f aca="true" t="shared" si="4" ref="I42:I47">+B42/M42</f>
        <v>38.095238095238095</v>
      </c>
      <c r="M42" s="67">
        <v>525</v>
      </c>
    </row>
    <row r="43" spans="4:13" ht="12.75">
      <c r="D43" s="20"/>
      <c r="I43" s="30">
        <f t="shared" si="4"/>
        <v>0</v>
      </c>
      <c r="M43" s="2">
        <v>525</v>
      </c>
    </row>
    <row r="44" spans="4:13" ht="12.75">
      <c r="D44" s="20"/>
      <c r="I44" s="30">
        <f t="shared" si="4"/>
        <v>0</v>
      </c>
      <c r="M44" s="2">
        <v>525</v>
      </c>
    </row>
    <row r="45" spans="1:13" s="60" customFormat="1" ht="13.5" thickBot="1">
      <c r="A45" s="55"/>
      <c r="B45" s="71">
        <f>+B64+B89+B93</f>
        <v>154050</v>
      </c>
      <c r="C45" s="55"/>
      <c r="D45" s="61" t="s">
        <v>16</v>
      </c>
      <c r="E45" s="55"/>
      <c r="F45" s="58"/>
      <c r="G45" s="58"/>
      <c r="H45" s="56">
        <f t="shared" si="3"/>
        <v>-154050</v>
      </c>
      <c r="I45" s="59">
        <f t="shared" si="4"/>
        <v>293.42857142857144</v>
      </c>
      <c r="M45" s="60">
        <v>525</v>
      </c>
    </row>
    <row r="46" spans="4:13" ht="12.75">
      <c r="D46" s="20"/>
      <c r="I46" s="30">
        <f t="shared" si="4"/>
        <v>0</v>
      </c>
      <c r="M46" s="2">
        <v>525</v>
      </c>
    </row>
    <row r="47" spans="4:13" ht="12.75">
      <c r="D47" s="20"/>
      <c r="I47" s="30">
        <f t="shared" si="4"/>
        <v>0</v>
      </c>
      <c r="M47" s="2">
        <v>525</v>
      </c>
    </row>
    <row r="48" spans="1:13" s="47" customFormat="1" ht="12.75">
      <c r="A48" s="1"/>
      <c r="B48" s="7">
        <v>1000</v>
      </c>
      <c r="C48" s="20" t="s">
        <v>0</v>
      </c>
      <c r="D48" s="20" t="s">
        <v>34</v>
      </c>
      <c r="E48" s="1" t="s">
        <v>30</v>
      </c>
      <c r="F48" s="35" t="s">
        <v>87</v>
      </c>
      <c r="G48" s="35" t="s">
        <v>88</v>
      </c>
      <c r="H48" s="7">
        <v>-13000</v>
      </c>
      <c r="I48" s="30">
        <v>2</v>
      </c>
      <c r="J48"/>
      <c r="K48" s="72" t="s">
        <v>0</v>
      </c>
      <c r="L48"/>
      <c r="M48" s="2">
        <v>525</v>
      </c>
    </row>
    <row r="49" spans="2:13" ht="12.75">
      <c r="B49" s="7">
        <v>1000</v>
      </c>
      <c r="C49" s="20" t="s">
        <v>0</v>
      </c>
      <c r="D49" s="20" t="s">
        <v>34</v>
      </c>
      <c r="E49" s="1" t="s">
        <v>30</v>
      </c>
      <c r="F49" s="35" t="s">
        <v>89</v>
      </c>
      <c r="G49" s="35" t="s">
        <v>88</v>
      </c>
      <c r="H49" s="7">
        <v>-14000</v>
      </c>
      <c r="I49" s="30">
        <v>2</v>
      </c>
      <c r="K49" s="72" t="s">
        <v>0</v>
      </c>
      <c r="M49" s="2">
        <v>525</v>
      </c>
    </row>
    <row r="50" spans="2:13" ht="12.75">
      <c r="B50" s="7">
        <v>2000</v>
      </c>
      <c r="C50" s="20" t="s">
        <v>0</v>
      </c>
      <c r="D50" s="20" t="s">
        <v>34</v>
      </c>
      <c r="E50" s="1" t="s">
        <v>30</v>
      </c>
      <c r="F50" s="35" t="s">
        <v>90</v>
      </c>
      <c r="G50" s="35" t="s">
        <v>91</v>
      </c>
      <c r="H50" s="7">
        <v>-34500</v>
      </c>
      <c r="I50" s="30">
        <v>4</v>
      </c>
      <c r="K50" s="72" t="s">
        <v>0</v>
      </c>
      <c r="M50" s="2">
        <v>525</v>
      </c>
    </row>
    <row r="51" spans="2:13" ht="12.75">
      <c r="B51" s="7">
        <v>2000</v>
      </c>
      <c r="C51" s="20" t="s">
        <v>0</v>
      </c>
      <c r="D51" s="20" t="s">
        <v>34</v>
      </c>
      <c r="E51" s="1" t="s">
        <v>30</v>
      </c>
      <c r="F51" s="35" t="s">
        <v>92</v>
      </c>
      <c r="G51" s="35" t="s">
        <v>93</v>
      </c>
      <c r="H51" s="7">
        <v>-39500</v>
      </c>
      <c r="I51" s="30">
        <v>4</v>
      </c>
      <c r="K51" s="72" t="s">
        <v>0</v>
      </c>
      <c r="M51" s="2">
        <v>525</v>
      </c>
    </row>
    <row r="52" spans="2:13" ht="12.75">
      <c r="B52" s="7">
        <v>2000</v>
      </c>
      <c r="C52" s="20" t="s">
        <v>0</v>
      </c>
      <c r="D52" s="20" t="s">
        <v>34</v>
      </c>
      <c r="E52" s="1" t="s">
        <v>30</v>
      </c>
      <c r="F52" s="35" t="s">
        <v>94</v>
      </c>
      <c r="G52" s="35" t="s">
        <v>95</v>
      </c>
      <c r="H52" s="7">
        <v>-44500</v>
      </c>
      <c r="I52" s="30">
        <v>4</v>
      </c>
      <c r="K52" s="72" t="s">
        <v>0</v>
      </c>
      <c r="M52" s="2">
        <v>525</v>
      </c>
    </row>
    <row r="53" spans="2:13" ht="12.75">
      <c r="B53" s="7">
        <v>2000</v>
      </c>
      <c r="C53" s="20" t="s">
        <v>0</v>
      </c>
      <c r="D53" s="20" t="s">
        <v>34</v>
      </c>
      <c r="E53" s="1" t="s">
        <v>30</v>
      </c>
      <c r="F53" s="35" t="s">
        <v>96</v>
      </c>
      <c r="G53" s="35" t="s">
        <v>97</v>
      </c>
      <c r="H53" s="7">
        <v>-49500</v>
      </c>
      <c r="I53" s="30">
        <v>4</v>
      </c>
      <c r="K53" s="72" t="s">
        <v>0</v>
      </c>
      <c r="M53" s="2">
        <v>525</v>
      </c>
    </row>
    <row r="54" spans="2:13" ht="12.75">
      <c r="B54" s="7">
        <v>2000</v>
      </c>
      <c r="C54" s="20" t="s">
        <v>0</v>
      </c>
      <c r="D54" s="20" t="s">
        <v>34</v>
      </c>
      <c r="E54" s="1" t="s">
        <v>30</v>
      </c>
      <c r="F54" s="35" t="s">
        <v>98</v>
      </c>
      <c r="G54" s="35" t="s">
        <v>99</v>
      </c>
      <c r="H54" s="7">
        <v>-57000</v>
      </c>
      <c r="I54" s="30">
        <v>4</v>
      </c>
      <c r="K54" s="72" t="s">
        <v>0</v>
      </c>
      <c r="M54" s="2">
        <v>525</v>
      </c>
    </row>
    <row r="55" spans="2:13" ht="12.75">
      <c r="B55" s="7">
        <v>1000</v>
      </c>
      <c r="C55" s="20" t="s">
        <v>0</v>
      </c>
      <c r="D55" s="20" t="s">
        <v>34</v>
      </c>
      <c r="E55" s="1" t="s">
        <v>30</v>
      </c>
      <c r="F55" s="35" t="s">
        <v>100</v>
      </c>
      <c r="G55" s="35" t="s">
        <v>101</v>
      </c>
      <c r="H55" s="7">
        <v>-61000</v>
      </c>
      <c r="I55" s="30">
        <v>2</v>
      </c>
      <c r="K55" s="72" t="s">
        <v>0</v>
      </c>
      <c r="M55" s="2">
        <v>525</v>
      </c>
    </row>
    <row r="56" spans="2:13" ht="12.75">
      <c r="B56" s="7">
        <v>1000</v>
      </c>
      <c r="C56" s="20" t="s">
        <v>0</v>
      </c>
      <c r="D56" s="20" t="s">
        <v>34</v>
      </c>
      <c r="E56" s="1" t="s">
        <v>30</v>
      </c>
      <c r="F56" s="35" t="s">
        <v>102</v>
      </c>
      <c r="G56" s="35" t="s">
        <v>101</v>
      </c>
      <c r="H56" s="7">
        <v>-62000</v>
      </c>
      <c r="I56" s="30">
        <v>2</v>
      </c>
      <c r="K56" s="72" t="s">
        <v>0</v>
      </c>
      <c r="M56" s="2">
        <v>525</v>
      </c>
    </row>
    <row r="57" spans="2:13" ht="12.75">
      <c r="B57" s="7">
        <v>1000</v>
      </c>
      <c r="C57" s="20" t="s">
        <v>0</v>
      </c>
      <c r="D57" s="20" t="s">
        <v>34</v>
      </c>
      <c r="E57" s="1" t="s">
        <v>30</v>
      </c>
      <c r="F57" s="35" t="s">
        <v>103</v>
      </c>
      <c r="G57" s="35" t="s">
        <v>104</v>
      </c>
      <c r="H57" s="7">
        <v>-71000</v>
      </c>
      <c r="I57" s="30">
        <v>2</v>
      </c>
      <c r="K57" s="72" t="s">
        <v>0</v>
      </c>
      <c r="M57" s="2">
        <v>525</v>
      </c>
    </row>
    <row r="58" spans="1:13" s="67" customFormat="1" ht="12.75">
      <c r="A58" s="1"/>
      <c r="B58" s="7">
        <v>1000</v>
      </c>
      <c r="C58" s="20" t="s">
        <v>0</v>
      </c>
      <c r="D58" s="20" t="s">
        <v>34</v>
      </c>
      <c r="E58" s="1" t="s">
        <v>30</v>
      </c>
      <c r="F58" s="35" t="s">
        <v>105</v>
      </c>
      <c r="G58" s="35" t="s">
        <v>104</v>
      </c>
      <c r="H58" s="7">
        <v>-72000</v>
      </c>
      <c r="I58" s="30">
        <v>2</v>
      </c>
      <c r="J58"/>
      <c r="K58" s="72" t="s">
        <v>0</v>
      </c>
      <c r="L58"/>
      <c r="M58" s="2">
        <v>525</v>
      </c>
    </row>
    <row r="59" spans="2:13" ht="12.75">
      <c r="B59" s="7">
        <v>1000</v>
      </c>
      <c r="C59" s="20" t="s">
        <v>0</v>
      </c>
      <c r="D59" s="20" t="s">
        <v>34</v>
      </c>
      <c r="E59" s="1" t="s">
        <v>30</v>
      </c>
      <c r="F59" s="35" t="s">
        <v>106</v>
      </c>
      <c r="G59" s="35" t="s">
        <v>107</v>
      </c>
      <c r="H59" s="7">
        <v>-76000</v>
      </c>
      <c r="I59" s="30">
        <v>2</v>
      </c>
      <c r="K59" s="72" t="s">
        <v>0</v>
      </c>
      <c r="M59" s="2">
        <v>525</v>
      </c>
    </row>
    <row r="60" spans="2:13" ht="12.75">
      <c r="B60" s="7">
        <v>1000</v>
      </c>
      <c r="C60" s="20" t="s">
        <v>0</v>
      </c>
      <c r="D60" s="20" t="s">
        <v>34</v>
      </c>
      <c r="E60" s="1" t="s">
        <v>30</v>
      </c>
      <c r="F60" s="35" t="s">
        <v>108</v>
      </c>
      <c r="G60" s="35" t="s">
        <v>107</v>
      </c>
      <c r="H60" s="7">
        <v>-77000</v>
      </c>
      <c r="I60" s="30">
        <v>2</v>
      </c>
      <c r="K60" s="72" t="s">
        <v>0</v>
      </c>
      <c r="M60" s="2">
        <v>525</v>
      </c>
    </row>
    <row r="61" spans="2:13" ht="12.75">
      <c r="B61" s="7">
        <v>2000</v>
      </c>
      <c r="C61" s="20" t="s">
        <v>0</v>
      </c>
      <c r="D61" s="20" t="s">
        <v>34</v>
      </c>
      <c r="E61" s="1" t="s">
        <v>30</v>
      </c>
      <c r="F61" s="35" t="s">
        <v>109</v>
      </c>
      <c r="G61" s="35" t="s">
        <v>110</v>
      </c>
      <c r="H61" s="7">
        <v>-87000</v>
      </c>
      <c r="I61" s="30">
        <v>4</v>
      </c>
      <c r="K61" s="72" t="s">
        <v>0</v>
      </c>
      <c r="M61" s="2">
        <v>525</v>
      </c>
    </row>
    <row r="62" spans="2:13" ht="12.75">
      <c r="B62" s="7">
        <v>1000</v>
      </c>
      <c r="C62" s="20" t="s">
        <v>0</v>
      </c>
      <c r="D62" s="20" t="s">
        <v>34</v>
      </c>
      <c r="E62" s="1" t="s">
        <v>30</v>
      </c>
      <c r="F62" s="35" t="s">
        <v>111</v>
      </c>
      <c r="G62" s="35" t="s">
        <v>112</v>
      </c>
      <c r="H62" s="7">
        <v>-93500</v>
      </c>
      <c r="I62" s="30">
        <v>2</v>
      </c>
      <c r="K62" s="72" t="s">
        <v>0</v>
      </c>
      <c r="M62" s="2">
        <v>525</v>
      </c>
    </row>
    <row r="63" spans="2:13" ht="12.75">
      <c r="B63" s="7">
        <v>1000</v>
      </c>
      <c r="C63" s="1" t="s">
        <v>0</v>
      </c>
      <c r="D63" s="20" t="s">
        <v>34</v>
      </c>
      <c r="E63" s="1" t="s">
        <v>30</v>
      </c>
      <c r="F63" s="39" t="s">
        <v>113</v>
      </c>
      <c r="G63" s="35" t="s">
        <v>112</v>
      </c>
      <c r="H63" s="7">
        <v>-94500</v>
      </c>
      <c r="I63" s="30">
        <v>2</v>
      </c>
      <c r="K63" s="72" t="s">
        <v>0</v>
      </c>
      <c r="M63" s="2">
        <v>525</v>
      </c>
    </row>
    <row r="64" spans="1:13" s="66" customFormat="1" ht="12.75">
      <c r="A64" s="62"/>
      <c r="B64" s="68">
        <f>SUM(B48:B63)</f>
        <v>22000</v>
      </c>
      <c r="C64" s="69" t="s">
        <v>31</v>
      </c>
      <c r="D64" s="62"/>
      <c r="E64" s="62"/>
      <c r="F64" s="63"/>
      <c r="G64" s="63"/>
      <c r="H64" s="64"/>
      <c r="I64" s="65"/>
      <c r="M64" s="67">
        <v>525</v>
      </c>
    </row>
    <row r="65" spans="4:13" ht="12.75">
      <c r="D65" s="20"/>
      <c r="I65" s="30"/>
      <c r="M65" s="45">
        <v>525</v>
      </c>
    </row>
    <row r="66" spans="2:13" ht="12.75">
      <c r="B66" s="43"/>
      <c r="C66" s="44"/>
      <c r="D66" s="20"/>
      <c r="E66" s="44"/>
      <c r="I66" s="30"/>
      <c r="J66" s="43"/>
      <c r="L66" s="43"/>
      <c r="M66" s="45">
        <v>525</v>
      </c>
    </row>
    <row r="67" spans="2:13" ht="12.75">
      <c r="B67" s="41">
        <v>1500</v>
      </c>
      <c r="C67" s="42" t="s">
        <v>114</v>
      </c>
      <c r="D67" s="20" t="s">
        <v>16</v>
      </c>
      <c r="E67" s="42" t="s">
        <v>28</v>
      </c>
      <c r="F67" s="35" t="s">
        <v>29</v>
      </c>
      <c r="G67" s="40" t="s">
        <v>115</v>
      </c>
      <c r="H67" s="7">
        <v>-1500</v>
      </c>
      <c r="I67" s="30">
        <v>3</v>
      </c>
      <c r="K67" t="s">
        <v>30</v>
      </c>
      <c r="M67" s="45">
        <v>525</v>
      </c>
    </row>
    <row r="68" spans="2:13" ht="12.75">
      <c r="B68" s="41">
        <v>1000</v>
      </c>
      <c r="C68" s="20" t="s">
        <v>114</v>
      </c>
      <c r="D68" s="20" t="s">
        <v>16</v>
      </c>
      <c r="E68" s="20" t="s">
        <v>28</v>
      </c>
      <c r="F68" s="35" t="s">
        <v>29</v>
      </c>
      <c r="G68" s="39" t="s">
        <v>116</v>
      </c>
      <c r="H68" s="7">
        <v>-2500</v>
      </c>
      <c r="I68" s="30">
        <v>2</v>
      </c>
      <c r="K68" t="s">
        <v>30</v>
      </c>
      <c r="M68" s="45">
        <v>525</v>
      </c>
    </row>
    <row r="69" spans="2:13" ht="12.75">
      <c r="B69" s="38">
        <v>1200</v>
      </c>
      <c r="C69" s="20" t="s">
        <v>114</v>
      </c>
      <c r="D69" s="20" t="s">
        <v>16</v>
      </c>
      <c r="E69" s="20" t="s">
        <v>28</v>
      </c>
      <c r="F69" s="35" t="s">
        <v>29</v>
      </c>
      <c r="G69" s="39" t="s">
        <v>88</v>
      </c>
      <c r="H69" s="7">
        <v>-3700</v>
      </c>
      <c r="I69" s="30">
        <v>2.4</v>
      </c>
      <c r="K69" t="s">
        <v>30</v>
      </c>
      <c r="M69" s="45">
        <v>525</v>
      </c>
    </row>
    <row r="70" spans="1:13" ht="12.75">
      <c r="A70" s="20"/>
      <c r="B70" s="38">
        <v>6000</v>
      </c>
      <c r="C70" s="20" t="s">
        <v>117</v>
      </c>
      <c r="D70" s="20" t="s">
        <v>23</v>
      </c>
      <c r="E70" s="20" t="s">
        <v>28</v>
      </c>
      <c r="F70" s="35" t="s">
        <v>29</v>
      </c>
      <c r="G70" s="39" t="s">
        <v>88</v>
      </c>
      <c r="H70" s="7">
        <v>-9700</v>
      </c>
      <c r="I70" s="30">
        <v>12</v>
      </c>
      <c r="J70" s="23"/>
      <c r="K70" t="s">
        <v>30</v>
      </c>
      <c r="L70" s="23"/>
      <c r="M70" s="45">
        <v>525</v>
      </c>
    </row>
    <row r="71" spans="2:13" ht="12.75">
      <c r="B71" s="7">
        <v>1200</v>
      </c>
      <c r="C71" s="20" t="s">
        <v>114</v>
      </c>
      <c r="D71" s="20" t="s">
        <v>16</v>
      </c>
      <c r="E71" s="1" t="s">
        <v>28</v>
      </c>
      <c r="F71" s="35" t="s">
        <v>29</v>
      </c>
      <c r="G71" s="35" t="s">
        <v>86</v>
      </c>
      <c r="H71" s="7">
        <v>-10900</v>
      </c>
      <c r="I71" s="30">
        <v>2.4</v>
      </c>
      <c r="K71" t="s">
        <v>30</v>
      </c>
      <c r="M71" s="45">
        <v>525</v>
      </c>
    </row>
    <row r="72" spans="2:13" ht="12.75">
      <c r="B72" s="7">
        <v>1800</v>
      </c>
      <c r="C72" s="1" t="s">
        <v>114</v>
      </c>
      <c r="D72" s="20" t="s">
        <v>16</v>
      </c>
      <c r="E72" s="1" t="s">
        <v>28</v>
      </c>
      <c r="F72" s="35" t="s">
        <v>29</v>
      </c>
      <c r="G72" s="35" t="s">
        <v>118</v>
      </c>
      <c r="H72" s="7">
        <v>-13425</v>
      </c>
      <c r="I72" s="30">
        <v>3.6</v>
      </c>
      <c r="K72" t="s">
        <v>30</v>
      </c>
      <c r="M72" s="45">
        <v>525</v>
      </c>
    </row>
    <row r="73" spans="2:13" ht="12.75">
      <c r="B73" s="7">
        <v>1800</v>
      </c>
      <c r="C73" s="1" t="s">
        <v>114</v>
      </c>
      <c r="D73" s="20" t="s">
        <v>16</v>
      </c>
      <c r="E73" s="1" t="s">
        <v>28</v>
      </c>
      <c r="F73" s="35" t="s">
        <v>29</v>
      </c>
      <c r="G73" s="35" t="s">
        <v>91</v>
      </c>
      <c r="H73" s="7">
        <v>-15225</v>
      </c>
      <c r="I73" s="30">
        <v>3.6</v>
      </c>
      <c r="K73" t="s">
        <v>30</v>
      </c>
      <c r="M73" s="45">
        <v>525</v>
      </c>
    </row>
    <row r="74" spans="2:13" ht="12.75">
      <c r="B74" s="43">
        <v>1000</v>
      </c>
      <c r="C74" s="44" t="s">
        <v>114</v>
      </c>
      <c r="D74" s="20" t="s">
        <v>16</v>
      </c>
      <c r="E74" s="44" t="s">
        <v>28</v>
      </c>
      <c r="F74" s="35" t="s">
        <v>29</v>
      </c>
      <c r="G74" s="35" t="s">
        <v>119</v>
      </c>
      <c r="H74" s="7">
        <v>-16225</v>
      </c>
      <c r="I74" s="30">
        <v>2</v>
      </c>
      <c r="J74" s="43"/>
      <c r="K74" t="s">
        <v>30</v>
      </c>
      <c r="L74" s="43"/>
      <c r="M74" s="45">
        <v>525</v>
      </c>
    </row>
    <row r="75" spans="2:13" ht="12.75">
      <c r="B75" s="7">
        <v>1000</v>
      </c>
      <c r="C75" s="1" t="s">
        <v>114</v>
      </c>
      <c r="D75" s="20" t="s">
        <v>16</v>
      </c>
      <c r="E75" s="1" t="s">
        <v>28</v>
      </c>
      <c r="F75" s="35" t="s">
        <v>29</v>
      </c>
      <c r="G75" s="35" t="s">
        <v>120</v>
      </c>
      <c r="H75" s="7">
        <v>-17225</v>
      </c>
      <c r="I75" s="30">
        <v>2</v>
      </c>
      <c r="K75" t="s">
        <v>30</v>
      </c>
      <c r="M75" s="45">
        <v>525</v>
      </c>
    </row>
    <row r="76" spans="2:13" ht="12.75">
      <c r="B76" s="7">
        <v>1300</v>
      </c>
      <c r="C76" s="1" t="s">
        <v>114</v>
      </c>
      <c r="D76" s="20" t="s">
        <v>16</v>
      </c>
      <c r="E76" s="1" t="s">
        <v>28</v>
      </c>
      <c r="F76" s="35" t="s">
        <v>29</v>
      </c>
      <c r="G76" s="35" t="s">
        <v>95</v>
      </c>
      <c r="H76" s="7">
        <v>-18525</v>
      </c>
      <c r="I76" s="30">
        <v>2.6</v>
      </c>
      <c r="K76" t="s">
        <v>30</v>
      </c>
      <c r="M76" s="45">
        <v>525</v>
      </c>
    </row>
    <row r="77" spans="2:13" ht="12.75">
      <c r="B77" s="7">
        <v>1000</v>
      </c>
      <c r="C77" s="1" t="s">
        <v>114</v>
      </c>
      <c r="D77" s="20" t="s">
        <v>16</v>
      </c>
      <c r="E77" s="1" t="s">
        <v>28</v>
      </c>
      <c r="F77" s="35" t="s">
        <v>29</v>
      </c>
      <c r="G77" s="35" t="s">
        <v>121</v>
      </c>
      <c r="H77" s="7">
        <v>-19525</v>
      </c>
      <c r="I77" s="30">
        <v>2</v>
      </c>
      <c r="K77" t="s">
        <v>30</v>
      </c>
      <c r="M77" s="45">
        <v>525</v>
      </c>
    </row>
    <row r="78" spans="2:13" ht="12.75">
      <c r="B78" s="7">
        <v>1000</v>
      </c>
      <c r="C78" s="1" t="s">
        <v>114</v>
      </c>
      <c r="D78" s="20" t="s">
        <v>16</v>
      </c>
      <c r="E78" s="1" t="s">
        <v>28</v>
      </c>
      <c r="F78" s="35" t="s">
        <v>29</v>
      </c>
      <c r="G78" s="35" t="s">
        <v>97</v>
      </c>
      <c r="H78" s="7">
        <v>-20525</v>
      </c>
      <c r="I78" s="30">
        <v>2</v>
      </c>
      <c r="K78" t="s">
        <v>30</v>
      </c>
      <c r="M78" s="45">
        <v>525</v>
      </c>
    </row>
    <row r="79" spans="2:13" ht="12.75">
      <c r="B79" s="7">
        <v>1200</v>
      </c>
      <c r="C79" s="1" t="s">
        <v>114</v>
      </c>
      <c r="D79" s="20" t="s">
        <v>16</v>
      </c>
      <c r="E79" s="1" t="s">
        <v>28</v>
      </c>
      <c r="F79" s="35" t="s">
        <v>29</v>
      </c>
      <c r="G79" s="35" t="s">
        <v>99</v>
      </c>
      <c r="H79" s="7">
        <v>-21725</v>
      </c>
      <c r="I79" s="30">
        <v>2.4</v>
      </c>
      <c r="K79" t="s">
        <v>30</v>
      </c>
      <c r="M79" s="45">
        <v>525</v>
      </c>
    </row>
    <row r="80" spans="2:13" ht="12.75">
      <c r="B80" s="7">
        <v>1400</v>
      </c>
      <c r="C80" s="1" t="s">
        <v>114</v>
      </c>
      <c r="D80" s="20" t="s">
        <v>16</v>
      </c>
      <c r="E80" s="1" t="s">
        <v>28</v>
      </c>
      <c r="F80" s="35" t="s">
        <v>29</v>
      </c>
      <c r="G80" s="35" t="s">
        <v>122</v>
      </c>
      <c r="H80" s="7">
        <v>-23125</v>
      </c>
      <c r="I80" s="30">
        <v>2.8</v>
      </c>
      <c r="K80" t="s">
        <v>30</v>
      </c>
      <c r="M80" s="45">
        <v>525</v>
      </c>
    </row>
    <row r="81" spans="2:13" ht="12.75">
      <c r="B81" s="7">
        <v>1450</v>
      </c>
      <c r="C81" s="1" t="s">
        <v>114</v>
      </c>
      <c r="D81" s="20" t="s">
        <v>16</v>
      </c>
      <c r="E81" s="1" t="s">
        <v>28</v>
      </c>
      <c r="F81" s="35" t="s">
        <v>29</v>
      </c>
      <c r="G81" s="35" t="s">
        <v>101</v>
      </c>
      <c r="H81" s="7">
        <v>-24575</v>
      </c>
      <c r="I81" s="30">
        <v>2.9</v>
      </c>
      <c r="K81" t="s">
        <v>30</v>
      </c>
      <c r="M81" s="45">
        <v>525</v>
      </c>
    </row>
    <row r="82" spans="2:13" ht="12.75">
      <c r="B82" s="7">
        <v>1000</v>
      </c>
      <c r="C82" s="1" t="s">
        <v>114</v>
      </c>
      <c r="D82" s="20" t="s">
        <v>16</v>
      </c>
      <c r="E82" s="1" t="s">
        <v>28</v>
      </c>
      <c r="F82" s="35" t="s">
        <v>29</v>
      </c>
      <c r="G82" s="35" t="s">
        <v>123</v>
      </c>
      <c r="H82" s="7">
        <v>-29175</v>
      </c>
      <c r="I82" s="30">
        <v>2</v>
      </c>
      <c r="K82" t="s">
        <v>30</v>
      </c>
      <c r="M82" s="45">
        <v>525</v>
      </c>
    </row>
    <row r="83" spans="2:13" ht="12.75">
      <c r="B83" s="7">
        <v>1400</v>
      </c>
      <c r="C83" s="1" t="s">
        <v>114</v>
      </c>
      <c r="D83" s="20" t="s">
        <v>16</v>
      </c>
      <c r="E83" s="1" t="s">
        <v>28</v>
      </c>
      <c r="F83" s="35" t="s">
        <v>29</v>
      </c>
      <c r="G83" s="35" t="s">
        <v>104</v>
      </c>
      <c r="H83" s="7">
        <v>-30575</v>
      </c>
      <c r="I83" s="30">
        <v>2.8</v>
      </c>
      <c r="K83" t="s">
        <v>30</v>
      </c>
      <c r="M83" s="45">
        <v>525</v>
      </c>
    </row>
    <row r="84" spans="2:13" ht="12.75">
      <c r="B84" s="7">
        <v>1000</v>
      </c>
      <c r="C84" s="1" t="s">
        <v>114</v>
      </c>
      <c r="D84" s="20" t="s">
        <v>16</v>
      </c>
      <c r="E84" s="1" t="s">
        <v>28</v>
      </c>
      <c r="F84" s="35" t="s">
        <v>29</v>
      </c>
      <c r="G84" s="35" t="s">
        <v>107</v>
      </c>
      <c r="H84" s="7">
        <v>-31575</v>
      </c>
      <c r="I84" s="30">
        <v>2</v>
      </c>
      <c r="K84" t="s">
        <v>30</v>
      </c>
      <c r="M84" s="45">
        <v>525</v>
      </c>
    </row>
    <row r="85" spans="2:13" ht="12.75">
      <c r="B85" s="46">
        <v>1400</v>
      </c>
      <c r="C85" s="1" t="s">
        <v>114</v>
      </c>
      <c r="D85" s="20" t="s">
        <v>16</v>
      </c>
      <c r="E85" s="1" t="s">
        <v>28</v>
      </c>
      <c r="F85" s="35" t="s">
        <v>29</v>
      </c>
      <c r="G85" s="35" t="s">
        <v>124</v>
      </c>
      <c r="H85" s="7">
        <v>-36950</v>
      </c>
      <c r="I85" s="30">
        <v>2.8</v>
      </c>
      <c r="K85" t="s">
        <v>30</v>
      </c>
      <c r="M85" s="45">
        <v>525</v>
      </c>
    </row>
    <row r="86" spans="2:13" ht="12.75">
      <c r="B86" s="7">
        <v>1200</v>
      </c>
      <c r="C86" s="1" t="s">
        <v>114</v>
      </c>
      <c r="D86" s="20" t="s">
        <v>16</v>
      </c>
      <c r="E86" s="1" t="s">
        <v>28</v>
      </c>
      <c r="F86" s="35" t="s">
        <v>29</v>
      </c>
      <c r="G86" s="35" t="s">
        <v>110</v>
      </c>
      <c r="H86" s="7">
        <v>-148150</v>
      </c>
      <c r="I86" s="30">
        <v>2.4</v>
      </c>
      <c r="K86" t="s">
        <v>30</v>
      </c>
      <c r="M86" s="45">
        <v>525</v>
      </c>
    </row>
    <row r="87" spans="2:13" ht="12.75">
      <c r="B87" s="7">
        <v>1000</v>
      </c>
      <c r="C87" s="1" t="s">
        <v>114</v>
      </c>
      <c r="D87" s="20" t="s">
        <v>16</v>
      </c>
      <c r="E87" s="1" t="s">
        <v>28</v>
      </c>
      <c r="F87" s="35" t="s">
        <v>29</v>
      </c>
      <c r="G87" s="35" t="s">
        <v>125</v>
      </c>
      <c r="H87" s="7">
        <v>-149150</v>
      </c>
      <c r="I87" s="30">
        <v>2</v>
      </c>
      <c r="K87" t="s">
        <v>30</v>
      </c>
      <c r="M87" s="45">
        <v>525</v>
      </c>
    </row>
    <row r="88" spans="2:13" ht="12.75">
      <c r="B88" s="7">
        <v>1200</v>
      </c>
      <c r="C88" s="1" t="s">
        <v>114</v>
      </c>
      <c r="D88" s="20" t="s">
        <v>16</v>
      </c>
      <c r="E88" s="1" t="s">
        <v>28</v>
      </c>
      <c r="F88" s="35" t="s">
        <v>29</v>
      </c>
      <c r="G88" s="35" t="s">
        <v>112</v>
      </c>
      <c r="H88" s="7">
        <v>-150350</v>
      </c>
      <c r="I88" s="30">
        <v>2.4</v>
      </c>
      <c r="K88" t="s">
        <v>30</v>
      </c>
      <c r="M88" s="45">
        <v>525</v>
      </c>
    </row>
    <row r="89" spans="1:13" s="2" customFormat="1" ht="12.75">
      <c r="A89" s="85"/>
      <c r="B89" s="83">
        <f>SUM(B67:B88)</f>
        <v>32050</v>
      </c>
      <c r="C89" s="84" t="s">
        <v>32</v>
      </c>
      <c r="D89" s="85"/>
      <c r="E89" s="85"/>
      <c r="F89" s="86"/>
      <c r="G89" s="86"/>
      <c r="H89" s="64"/>
      <c r="I89" s="87">
        <f>+B89/M89</f>
        <v>61.04761904761905</v>
      </c>
      <c r="J89" s="67"/>
      <c r="K89" s="67"/>
      <c r="L89" s="67"/>
      <c r="M89" s="67">
        <v>525</v>
      </c>
    </row>
    <row r="90" spans="9:13" ht="12.75">
      <c r="I90" s="30">
        <f>+B90/M90</f>
        <v>0</v>
      </c>
      <c r="M90" s="2">
        <v>525</v>
      </c>
    </row>
    <row r="91" spans="9:13" ht="12.75">
      <c r="I91" s="30">
        <f>+B91/M91</f>
        <v>0</v>
      </c>
      <c r="M91" s="2">
        <v>525</v>
      </c>
    </row>
    <row r="92" spans="1:13" s="66" customFormat="1" ht="12.75">
      <c r="A92" s="1"/>
      <c r="B92" s="7">
        <v>100000</v>
      </c>
      <c r="C92" s="73" t="s">
        <v>33</v>
      </c>
      <c r="D92" s="73" t="s">
        <v>34</v>
      </c>
      <c r="E92" s="73" t="s">
        <v>35</v>
      </c>
      <c r="F92" s="35"/>
      <c r="G92" s="35"/>
      <c r="H92" s="7">
        <f aca="true" t="shared" si="5" ref="H91:H158">H91-B92</f>
        <v>-100000</v>
      </c>
      <c r="I92" s="30">
        <f>+B92/M92</f>
        <v>190.47619047619048</v>
      </c>
      <c r="J92"/>
      <c r="K92"/>
      <c r="L92"/>
      <c r="M92" s="2">
        <v>525</v>
      </c>
    </row>
    <row r="93" spans="1:13" ht="12.75">
      <c r="A93" s="62"/>
      <c r="B93" s="68">
        <f>SUM(B92)</f>
        <v>100000</v>
      </c>
      <c r="C93" s="69" t="s">
        <v>36</v>
      </c>
      <c r="D93" s="62"/>
      <c r="E93" s="62"/>
      <c r="F93" s="63"/>
      <c r="G93" s="63"/>
      <c r="H93" s="64"/>
      <c r="I93" s="65">
        <f>+B93/M93</f>
        <v>190.47619047619048</v>
      </c>
      <c r="J93" s="66"/>
      <c r="K93" s="66"/>
      <c r="L93" s="66"/>
      <c r="M93" s="67">
        <v>525</v>
      </c>
    </row>
    <row r="94" spans="9:13" ht="12.75">
      <c r="I94" s="30">
        <f aca="true" t="shared" si="6" ref="I94:I161">+B94/M94</f>
        <v>0</v>
      </c>
      <c r="M94" s="2">
        <v>525</v>
      </c>
    </row>
    <row r="95" spans="1:13" s="60" customFormat="1" ht="13.5" thickBot="1">
      <c r="A95" s="1"/>
      <c r="B95" s="7"/>
      <c r="C95" s="1"/>
      <c r="D95" s="1"/>
      <c r="E95" s="1"/>
      <c r="F95" s="35"/>
      <c r="G95" s="35"/>
      <c r="H95" s="7"/>
      <c r="I95" s="30">
        <f t="shared" si="6"/>
        <v>0</v>
      </c>
      <c r="J95"/>
      <c r="K95"/>
      <c r="L95"/>
      <c r="M95" s="2">
        <v>525</v>
      </c>
    </row>
    <row r="96" spans="1:13" ht="13.5" thickBot="1">
      <c r="A96" s="55"/>
      <c r="B96" s="71">
        <f>+B102</f>
        <v>190000</v>
      </c>
      <c r="C96" s="55"/>
      <c r="D96" s="74" t="s">
        <v>17</v>
      </c>
      <c r="E96" s="55"/>
      <c r="F96" s="58"/>
      <c r="G96" s="58"/>
      <c r="H96" s="56">
        <f>H95-B96</f>
        <v>-190000</v>
      </c>
      <c r="I96" s="59">
        <f t="shared" si="6"/>
        <v>361.9047619047619</v>
      </c>
      <c r="J96" s="60"/>
      <c r="K96" s="60"/>
      <c r="L96" s="60"/>
      <c r="M96" s="60">
        <v>525</v>
      </c>
    </row>
    <row r="97" spans="9:13" ht="12.75">
      <c r="I97" s="30">
        <f t="shared" si="6"/>
        <v>0</v>
      </c>
      <c r="M97" s="2">
        <v>525</v>
      </c>
    </row>
    <row r="98" spans="9:13" ht="12.75">
      <c r="I98" s="30">
        <f t="shared" si="6"/>
        <v>0</v>
      </c>
      <c r="M98" s="2">
        <v>525</v>
      </c>
    </row>
    <row r="99" spans="1:13" s="66" customFormat="1" ht="12.75">
      <c r="A99" s="1"/>
      <c r="B99" s="38">
        <v>80000</v>
      </c>
      <c r="C99" s="73" t="s">
        <v>37</v>
      </c>
      <c r="D99" s="42" t="s">
        <v>38</v>
      </c>
      <c r="E99" s="73" t="s">
        <v>39</v>
      </c>
      <c r="F99" s="40" t="s">
        <v>188</v>
      </c>
      <c r="G99" s="75" t="s">
        <v>122</v>
      </c>
      <c r="H99" s="7">
        <f t="shared" si="5"/>
        <v>-80000</v>
      </c>
      <c r="I99" s="30">
        <f t="shared" si="6"/>
        <v>152.38095238095238</v>
      </c>
      <c r="J99"/>
      <c r="K99" t="s">
        <v>40</v>
      </c>
      <c r="L99"/>
      <c r="M99" s="2">
        <v>525</v>
      </c>
    </row>
    <row r="100" spans="2:13" ht="12.75">
      <c r="B100" s="41">
        <v>60000</v>
      </c>
      <c r="C100" s="1" t="s">
        <v>128</v>
      </c>
      <c r="D100" s="20" t="s">
        <v>16</v>
      </c>
      <c r="E100" s="1" t="s">
        <v>23</v>
      </c>
      <c r="F100" s="35" t="s">
        <v>51</v>
      </c>
      <c r="G100" s="35" t="s">
        <v>124</v>
      </c>
      <c r="H100" s="7">
        <f t="shared" si="5"/>
        <v>-140000</v>
      </c>
      <c r="I100" s="30">
        <f t="shared" si="6"/>
        <v>114.28571428571429</v>
      </c>
      <c r="K100" t="s">
        <v>30</v>
      </c>
      <c r="M100" s="45">
        <v>525</v>
      </c>
    </row>
    <row r="101" spans="1:13" s="78" customFormat="1" ht="13.5" thickBot="1">
      <c r="A101" s="1"/>
      <c r="B101" s="41">
        <v>50000</v>
      </c>
      <c r="C101" s="1" t="s">
        <v>129</v>
      </c>
      <c r="D101" s="20" t="s">
        <v>16</v>
      </c>
      <c r="E101" s="1" t="s">
        <v>23</v>
      </c>
      <c r="F101" s="35" t="s">
        <v>130</v>
      </c>
      <c r="G101" s="35" t="s">
        <v>124</v>
      </c>
      <c r="H101" s="7">
        <f t="shared" si="5"/>
        <v>-190000</v>
      </c>
      <c r="I101" s="30">
        <f t="shared" si="6"/>
        <v>95.23809523809524</v>
      </c>
      <c r="J101"/>
      <c r="K101" t="s">
        <v>30</v>
      </c>
      <c r="L101"/>
      <c r="M101" s="45">
        <v>525</v>
      </c>
    </row>
    <row r="102" spans="1:13" ht="12.75">
      <c r="A102" s="62"/>
      <c r="B102" s="68">
        <f>SUM(B99:B101)</f>
        <v>190000</v>
      </c>
      <c r="C102" s="69" t="s">
        <v>41</v>
      </c>
      <c r="D102" s="62"/>
      <c r="E102" s="62"/>
      <c r="F102" s="63"/>
      <c r="G102" s="63"/>
      <c r="H102" s="64"/>
      <c r="I102" s="65">
        <f t="shared" si="6"/>
        <v>361.9047619047619</v>
      </c>
      <c r="J102" s="66"/>
      <c r="K102" s="66"/>
      <c r="L102" s="66"/>
      <c r="M102" s="67">
        <v>525</v>
      </c>
    </row>
    <row r="103" spans="1:13" s="45" customFormat="1" ht="12.75">
      <c r="A103" s="1"/>
      <c r="B103" s="41"/>
      <c r="C103" s="1"/>
      <c r="D103" s="20"/>
      <c r="E103" s="1"/>
      <c r="F103" s="35"/>
      <c r="G103" s="35"/>
      <c r="H103" s="7"/>
      <c r="I103" s="30">
        <f t="shared" si="6"/>
        <v>0</v>
      </c>
      <c r="J103"/>
      <c r="K103"/>
      <c r="L103"/>
      <c r="M103" s="45">
        <v>525</v>
      </c>
    </row>
    <row r="104" spans="1:13" s="45" customFormat="1" ht="12.75">
      <c r="A104" s="1"/>
      <c r="B104" s="41"/>
      <c r="C104" s="1"/>
      <c r="D104" s="20"/>
      <c r="E104" s="1"/>
      <c r="F104" s="35"/>
      <c r="G104" s="35"/>
      <c r="H104" s="7"/>
      <c r="I104" s="30">
        <f t="shared" si="6"/>
        <v>0</v>
      </c>
      <c r="J104"/>
      <c r="K104"/>
      <c r="L104"/>
      <c r="M104" s="45">
        <v>525</v>
      </c>
    </row>
    <row r="105" spans="1:13" ht="13.5" thickBot="1">
      <c r="A105" s="57"/>
      <c r="B105" s="76">
        <f>+B130+B134+B164+B169+B176+B185+B196+B200</f>
        <v>365500</v>
      </c>
      <c r="C105" s="70"/>
      <c r="D105" s="61" t="s">
        <v>20</v>
      </c>
      <c r="E105" s="57"/>
      <c r="F105" s="77"/>
      <c r="G105" s="77"/>
      <c r="H105" s="56">
        <f t="shared" si="5"/>
        <v>-365500</v>
      </c>
      <c r="I105" s="59">
        <f t="shared" si="6"/>
        <v>696.1904761904761</v>
      </c>
      <c r="J105" s="78"/>
      <c r="K105" s="78"/>
      <c r="L105" s="78"/>
      <c r="M105" s="78">
        <v>525</v>
      </c>
    </row>
    <row r="106" spans="9:13" ht="12.75">
      <c r="I106" s="30">
        <f t="shared" si="6"/>
        <v>0</v>
      </c>
      <c r="M106" s="2">
        <v>525</v>
      </c>
    </row>
    <row r="107" spans="9:13" ht="12.75">
      <c r="I107" s="30">
        <f t="shared" si="6"/>
        <v>0</v>
      </c>
      <c r="M107" s="2">
        <v>525</v>
      </c>
    </row>
    <row r="108" spans="2:13" ht="12.75">
      <c r="B108" s="41">
        <v>3000</v>
      </c>
      <c r="C108" s="20" t="s">
        <v>0</v>
      </c>
      <c r="D108" s="20" t="s">
        <v>42</v>
      </c>
      <c r="E108" s="20" t="s">
        <v>43</v>
      </c>
      <c r="F108" s="35" t="s">
        <v>141</v>
      </c>
      <c r="G108" s="39" t="s">
        <v>115</v>
      </c>
      <c r="H108" s="7">
        <f t="shared" si="5"/>
        <v>-3000</v>
      </c>
      <c r="I108" s="30">
        <f t="shared" si="6"/>
        <v>5.714285714285714</v>
      </c>
      <c r="K108" s="72" t="s">
        <v>0</v>
      </c>
      <c r="M108" s="2">
        <v>525</v>
      </c>
    </row>
    <row r="109" spans="2:13" ht="12.75">
      <c r="B109" s="38">
        <v>3000</v>
      </c>
      <c r="C109" s="20" t="s">
        <v>0</v>
      </c>
      <c r="D109" s="20" t="s">
        <v>42</v>
      </c>
      <c r="E109" s="20" t="s">
        <v>43</v>
      </c>
      <c r="F109" s="35" t="s">
        <v>142</v>
      </c>
      <c r="G109" s="39" t="s">
        <v>143</v>
      </c>
      <c r="H109" s="7">
        <f t="shared" si="5"/>
        <v>-6000</v>
      </c>
      <c r="I109" s="30">
        <f t="shared" si="6"/>
        <v>5.714285714285714</v>
      </c>
      <c r="K109" s="72" t="s">
        <v>0</v>
      </c>
      <c r="M109" s="2">
        <v>525</v>
      </c>
    </row>
    <row r="110" spans="1:13" ht="12.75">
      <c r="A110" s="20"/>
      <c r="B110" s="38">
        <v>3000</v>
      </c>
      <c r="C110" s="20" t="s">
        <v>0</v>
      </c>
      <c r="D110" s="20" t="s">
        <v>42</v>
      </c>
      <c r="E110" s="20" t="s">
        <v>43</v>
      </c>
      <c r="F110" s="35" t="s">
        <v>144</v>
      </c>
      <c r="G110" s="39" t="s">
        <v>145</v>
      </c>
      <c r="H110" s="7">
        <f t="shared" si="5"/>
        <v>-9000</v>
      </c>
      <c r="I110" s="30">
        <f t="shared" si="6"/>
        <v>5.714285714285714</v>
      </c>
      <c r="J110" s="23"/>
      <c r="K110" s="72" t="s">
        <v>0</v>
      </c>
      <c r="L110" s="23"/>
      <c r="M110" s="2">
        <v>525</v>
      </c>
    </row>
    <row r="111" spans="2:13" ht="12.75">
      <c r="B111" s="7">
        <v>3000</v>
      </c>
      <c r="C111" s="20" t="s">
        <v>0</v>
      </c>
      <c r="D111" s="20" t="s">
        <v>42</v>
      </c>
      <c r="E111" s="1" t="s">
        <v>43</v>
      </c>
      <c r="F111" s="35" t="s">
        <v>146</v>
      </c>
      <c r="G111" s="35" t="s">
        <v>88</v>
      </c>
      <c r="H111" s="7">
        <f t="shared" si="5"/>
        <v>-12000</v>
      </c>
      <c r="I111" s="30">
        <f t="shared" si="6"/>
        <v>5.714285714285714</v>
      </c>
      <c r="K111" s="72" t="s">
        <v>0</v>
      </c>
      <c r="M111" s="2">
        <v>525</v>
      </c>
    </row>
    <row r="112" spans="2:13" ht="12.75">
      <c r="B112" s="43">
        <v>3000</v>
      </c>
      <c r="C112" s="20" t="s">
        <v>0</v>
      </c>
      <c r="D112" s="20" t="s">
        <v>42</v>
      </c>
      <c r="E112" s="44" t="s">
        <v>43</v>
      </c>
      <c r="F112" s="35" t="s">
        <v>147</v>
      </c>
      <c r="G112" s="35" t="s">
        <v>86</v>
      </c>
      <c r="H112" s="7">
        <f t="shared" si="5"/>
        <v>-15000</v>
      </c>
      <c r="I112" s="30">
        <f t="shared" si="6"/>
        <v>5.714285714285714</v>
      </c>
      <c r="J112" s="43"/>
      <c r="K112" s="72" t="s">
        <v>0</v>
      </c>
      <c r="L112" s="43"/>
      <c r="M112" s="2">
        <v>525</v>
      </c>
    </row>
    <row r="113" spans="2:13" ht="12.75">
      <c r="B113" s="7">
        <v>3000</v>
      </c>
      <c r="C113" s="20" t="s">
        <v>0</v>
      </c>
      <c r="D113" s="20" t="s">
        <v>42</v>
      </c>
      <c r="E113" s="1" t="s">
        <v>43</v>
      </c>
      <c r="F113" s="35" t="s">
        <v>148</v>
      </c>
      <c r="G113" s="35" t="s">
        <v>91</v>
      </c>
      <c r="H113" s="7">
        <f t="shared" si="5"/>
        <v>-18000</v>
      </c>
      <c r="I113" s="30">
        <f t="shared" si="6"/>
        <v>5.714285714285714</v>
      </c>
      <c r="K113" s="72" t="s">
        <v>0</v>
      </c>
      <c r="M113" s="2">
        <v>525</v>
      </c>
    </row>
    <row r="114" spans="2:13" ht="12.75">
      <c r="B114" s="7">
        <v>3000</v>
      </c>
      <c r="C114" s="20" t="s">
        <v>0</v>
      </c>
      <c r="D114" s="20" t="s">
        <v>42</v>
      </c>
      <c r="E114" s="1" t="s">
        <v>43</v>
      </c>
      <c r="F114" s="35" t="s">
        <v>149</v>
      </c>
      <c r="G114" s="35" t="s">
        <v>93</v>
      </c>
      <c r="H114" s="7">
        <f t="shared" si="5"/>
        <v>-21000</v>
      </c>
      <c r="I114" s="30">
        <f t="shared" si="6"/>
        <v>5.714285714285714</v>
      </c>
      <c r="K114" s="72" t="s">
        <v>0</v>
      </c>
      <c r="M114" s="2">
        <v>525</v>
      </c>
    </row>
    <row r="115" spans="2:13" ht="12.75">
      <c r="B115" s="7">
        <v>3000</v>
      </c>
      <c r="C115" s="20" t="s">
        <v>0</v>
      </c>
      <c r="D115" s="20" t="s">
        <v>42</v>
      </c>
      <c r="E115" s="1" t="s">
        <v>43</v>
      </c>
      <c r="F115" s="35" t="s">
        <v>150</v>
      </c>
      <c r="G115" s="35" t="s">
        <v>95</v>
      </c>
      <c r="H115" s="7">
        <f t="shared" si="5"/>
        <v>-24000</v>
      </c>
      <c r="I115" s="30">
        <f t="shared" si="6"/>
        <v>5.714285714285714</v>
      </c>
      <c r="K115" s="72" t="s">
        <v>0</v>
      </c>
      <c r="M115" s="2">
        <v>525</v>
      </c>
    </row>
    <row r="116" spans="2:13" ht="12.75">
      <c r="B116" s="7">
        <v>2000</v>
      </c>
      <c r="C116" s="20" t="s">
        <v>0</v>
      </c>
      <c r="D116" s="20" t="s">
        <v>42</v>
      </c>
      <c r="E116" s="1" t="s">
        <v>43</v>
      </c>
      <c r="F116" s="35" t="s">
        <v>151</v>
      </c>
      <c r="G116" s="35" t="s">
        <v>152</v>
      </c>
      <c r="H116" s="7">
        <f t="shared" si="5"/>
        <v>-26000</v>
      </c>
      <c r="I116" s="30">
        <f t="shared" si="6"/>
        <v>3.8095238095238093</v>
      </c>
      <c r="K116" s="72" t="s">
        <v>0</v>
      </c>
      <c r="M116" s="2">
        <v>525</v>
      </c>
    </row>
    <row r="117" spans="2:13" ht="12.75">
      <c r="B117" s="7">
        <v>1000</v>
      </c>
      <c r="C117" s="20" t="s">
        <v>0</v>
      </c>
      <c r="D117" s="20" t="s">
        <v>42</v>
      </c>
      <c r="E117" s="1" t="s">
        <v>43</v>
      </c>
      <c r="F117" s="35" t="s">
        <v>153</v>
      </c>
      <c r="G117" s="35" t="s">
        <v>152</v>
      </c>
      <c r="H117" s="7">
        <f t="shared" si="5"/>
        <v>-27000</v>
      </c>
      <c r="I117" s="30">
        <f t="shared" si="6"/>
        <v>1.9047619047619047</v>
      </c>
      <c r="K117" s="72" t="s">
        <v>0</v>
      </c>
      <c r="M117" s="2">
        <v>525</v>
      </c>
    </row>
    <row r="118" spans="2:13" ht="12.75">
      <c r="B118" s="7">
        <v>2000</v>
      </c>
      <c r="C118" s="20" t="s">
        <v>0</v>
      </c>
      <c r="D118" s="20" t="s">
        <v>42</v>
      </c>
      <c r="E118" s="1" t="s">
        <v>43</v>
      </c>
      <c r="F118" s="35" t="s">
        <v>154</v>
      </c>
      <c r="G118" s="35" t="s">
        <v>99</v>
      </c>
      <c r="H118" s="7">
        <f t="shared" si="5"/>
        <v>-29000</v>
      </c>
      <c r="I118" s="30">
        <f t="shared" si="6"/>
        <v>3.8095238095238093</v>
      </c>
      <c r="K118" s="72" t="s">
        <v>0</v>
      </c>
      <c r="M118" s="2">
        <v>525</v>
      </c>
    </row>
    <row r="119" spans="2:13" ht="12.75">
      <c r="B119" s="46">
        <v>1000</v>
      </c>
      <c r="C119" s="20" t="s">
        <v>0</v>
      </c>
      <c r="D119" s="20" t="s">
        <v>42</v>
      </c>
      <c r="E119" s="1" t="s">
        <v>43</v>
      </c>
      <c r="F119" s="35" t="s">
        <v>155</v>
      </c>
      <c r="G119" s="35" t="s">
        <v>99</v>
      </c>
      <c r="H119" s="7">
        <f t="shared" si="5"/>
        <v>-30000</v>
      </c>
      <c r="I119" s="30">
        <f t="shared" si="6"/>
        <v>1.9047619047619047</v>
      </c>
      <c r="K119" s="72" t="s">
        <v>0</v>
      </c>
      <c r="M119" s="2">
        <v>525</v>
      </c>
    </row>
    <row r="120" spans="2:13" ht="12.75">
      <c r="B120" s="7">
        <v>2000</v>
      </c>
      <c r="C120" s="20" t="s">
        <v>0</v>
      </c>
      <c r="D120" s="20" t="s">
        <v>42</v>
      </c>
      <c r="E120" s="1" t="s">
        <v>43</v>
      </c>
      <c r="F120" s="35" t="s">
        <v>156</v>
      </c>
      <c r="G120" s="35" t="s">
        <v>101</v>
      </c>
      <c r="H120" s="7">
        <f t="shared" si="5"/>
        <v>-32000</v>
      </c>
      <c r="I120" s="30">
        <f t="shared" si="6"/>
        <v>3.8095238095238093</v>
      </c>
      <c r="K120" s="72" t="s">
        <v>0</v>
      </c>
      <c r="M120" s="2">
        <v>525</v>
      </c>
    </row>
    <row r="121" spans="2:13" ht="12.75">
      <c r="B121" s="7">
        <v>1000</v>
      </c>
      <c r="C121" s="20" t="s">
        <v>0</v>
      </c>
      <c r="D121" s="20" t="s">
        <v>42</v>
      </c>
      <c r="E121" s="1" t="s">
        <v>43</v>
      </c>
      <c r="F121" s="35" t="s">
        <v>157</v>
      </c>
      <c r="G121" s="35" t="s">
        <v>101</v>
      </c>
      <c r="H121" s="7">
        <f t="shared" si="5"/>
        <v>-33000</v>
      </c>
      <c r="I121" s="30">
        <f t="shared" si="6"/>
        <v>1.9047619047619047</v>
      </c>
      <c r="K121" s="72" t="s">
        <v>0</v>
      </c>
      <c r="M121" s="2">
        <v>525</v>
      </c>
    </row>
    <row r="122" spans="1:13" s="89" customFormat="1" ht="12.75">
      <c r="A122" s="1"/>
      <c r="B122" s="7">
        <v>2000</v>
      </c>
      <c r="C122" s="20" t="s">
        <v>0</v>
      </c>
      <c r="D122" s="20" t="s">
        <v>42</v>
      </c>
      <c r="E122" s="1" t="s">
        <v>43</v>
      </c>
      <c r="F122" s="35" t="s">
        <v>158</v>
      </c>
      <c r="G122" s="35" t="s">
        <v>104</v>
      </c>
      <c r="H122" s="7">
        <f t="shared" si="5"/>
        <v>-35000</v>
      </c>
      <c r="I122" s="30">
        <f t="shared" si="6"/>
        <v>3.8095238095238093</v>
      </c>
      <c r="J122"/>
      <c r="K122" s="72" t="s">
        <v>0</v>
      </c>
      <c r="L122"/>
      <c r="M122" s="2">
        <v>525</v>
      </c>
    </row>
    <row r="123" spans="1:13" s="2" customFormat="1" ht="12.75">
      <c r="A123" s="1"/>
      <c r="B123" s="7">
        <v>1000</v>
      </c>
      <c r="C123" s="20" t="s">
        <v>0</v>
      </c>
      <c r="D123" s="20" t="s">
        <v>42</v>
      </c>
      <c r="E123" s="1" t="s">
        <v>43</v>
      </c>
      <c r="F123" s="35" t="s">
        <v>159</v>
      </c>
      <c r="G123" s="35" t="s">
        <v>104</v>
      </c>
      <c r="H123" s="7">
        <f t="shared" si="5"/>
        <v>-36000</v>
      </c>
      <c r="I123" s="30">
        <f t="shared" si="6"/>
        <v>1.9047619047619047</v>
      </c>
      <c r="J123"/>
      <c r="K123" s="72" t="s">
        <v>0</v>
      </c>
      <c r="L123"/>
      <c r="M123" s="2">
        <v>525</v>
      </c>
    </row>
    <row r="124" spans="2:13" ht="12.75">
      <c r="B124" s="7">
        <v>2000</v>
      </c>
      <c r="C124" s="20" t="s">
        <v>0</v>
      </c>
      <c r="D124" s="20" t="s">
        <v>42</v>
      </c>
      <c r="E124" s="1" t="s">
        <v>43</v>
      </c>
      <c r="F124" s="35" t="s">
        <v>160</v>
      </c>
      <c r="G124" s="35" t="s">
        <v>107</v>
      </c>
      <c r="H124" s="7">
        <f t="shared" si="5"/>
        <v>-38000</v>
      </c>
      <c r="I124" s="30">
        <f t="shared" si="6"/>
        <v>3.8095238095238093</v>
      </c>
      <c r="K124" s="72" t="s">
        <v>0</v>
      </c>
      <c r="M124" s="2">
        <v>525</v>
      </c>
    </row>
    <row r="125" spans="2:13" ht="12.75">
      <c r="B125" s="7">
        <v>1000</v>
      </c>
      <c r="C125" s="20" t="s">
        <v>0</v>
      </c>
      <c r="D125" s="20" t="s">
        <v>42</v>
      </c>
      <c r="E125" s="1" t="s">
        <v>43</v>
      </c>
      <c r="F125" s="35" t="s">
        <v>161</v>
      </c>
      <c r="G125" s="35" t="s">
        <v>107</v>
      </c>
      <c r="H125" s="7">
        <f t="shared" si="5"/>
        <v>-39000</v>
      </c>
      <c r="I125" s="30">
        <f t="shared" si="6"/>
        <v>1.9047619047619047</v>
      </c>
      <c r="K125" s="72" t="s">
        <v>0</v>
      </c>
      <c r="M125" s="2">
        <v>525</v>
      </c>
    </row>
    <row r="126" spans="2:13" ht="12.75">
      <c r="B126" s="7">
        <v>2000</v>
      </c>
      <c r="C126" s="20" t="s">
        <v>0</v>
      </c>
      <c r="D126" s="20" t="s">
        <v>42</v>
      </c>
      <c r="E126" s="1" t="s">
        <v>43</v>
      </c>
      <c r="F126" s="35" t="s">
        <v>162</v>
      </c>
      <c r="G126" s="35" t="s">
        <v>110</v>
      </c>
      <c r="H126" s="7">
        <f t="shared" si="5"/>
        <v>-41000</v>
      </c>
      <c r="I126" s="30">
        <f t="shared" si="6"/>
        <v>3.8095238095238093</v>
      </c>
      <c r="K126" s="72" t="s">
        <v>0</v>
      </c>
      <c r="M126" s="2">
        <v>525</v>
      </c>
    </row>
    <row r="127" spans="1:13" s="66" customFormat="1" ht="12.75">
      <c r="A127" s="1"/>
      <c r="B127" s="7">
        <v>1000</v>
      </c>
      <c r="C127" s="20" t="s">
        <v>0</v>
      </c>
      <c r="D127" s="20" t="s">
        <v>42</v>
      </c>
      <c r="E127" s="1" t="s">
        <v>43</v>
      </c>
      <c r="F127" s="35" t="s">
        <v>163</v>
      </c>
      <c r="G127" s="35" t="s">
        <v>110</v>
      </c>
      <c r="H127" s="7">
        <f t="shared" si="5"/>
        <v>-42000</v>
      </c>
      <c r="I127" s="30">
        <f t="shared" si="6"/>
        <v>1.9047619047619047</v>
      </c>
      <c r="J127"/>
      <c r="K127" s="72" t="s">
        <v>0</v>
      </c>
      <c r="L127"/>
      <c r="M127" s="2">
        <v>525</v>
      </c>
    </row>
    <row r="128" spans="2:13" ht="12.75">
      <c r="B128" s="7">
        <v>2000</v>
      </c>
      <c r="C128" s="20" t="s">
        <v>0</v>
      </c>
      <c r="D128" s="20" t="s">
        <v>42</v>
      </c>
      <c r="E128" s="1" t="s">
        <v>43</v>
      </c>
      <c r="F128" s="35" t="s">
        <v>164</v>
      </c>
      <c r="G128" s="35" t="s">
        <v>112</v>
      </c>
      <c r="H128" s="7">
        <f t="shared" si="5"/>
        <v>-44000</v>
      </c>
      <c r="I128" s="30">
        <f t="shared" si="6"/>
        <v>3.8095238095238093</v>
      </c>
      <c r="K128" s="72" t="s">
        <v>0</v>
      </c>
      <c r="M128" s="2">
        <v>525</v>
      </c>
    </row>
    <row r="129" spans="2:13" ht="12.75">
      <c r="B129" s="7">
        <v>1000</v>
      </c>
      <c r="C129" s="20" t="s">
        <v>0</v>
      </c>
      <c r="D129" s="20" t="s">
        <v>42</v>
      </c>
      <c r="E129" s="1" t="s">
        <v>43</v>
      </c>
      <c r="F129" s="35" t="s">
        <v>165</v>
      </c>
      <c r="G129" s="35" t="s">
        <v>112</v>
      </c>
      <c r="H129" s="7">
        <f t="shared" si="5"/>
        <v>-45000</v>
      </c>
      <c r="I129" s="30">
        <f t="shared" si="6"/>
        <v>1.9047619047619047</v>
      </c>
      <c r="K129" s="72" t="s">
        <v>0</v>
      </c>
      <c r="M129" s="2">
        <v>525</v>
      </c>
    </row>
    <row r="130" spans="1:13" s="66" customFormat="1" ht="12.75">
      <c r="A130" s="62"/>
      <c r="B130" s="68">
        <f>SUM(B108:B129)</f>
        <v>45000</v>
      </c>
      <c r="C130" s="69" t="s">
        <v>44</v>
      </c>
      <c r="D130" s="62"/>
      <c r="E130" s="62"/>
      <c r="F130" s="63"/>
      <c r="G130" s="102"/>
      <c r="H130" s="64"/>
      <c r="I130" s="65">
        <f t="shared" si="6"/>
        <v>85.71428571428571</v>
      </c>
      <c r="M130" s="67">
        <v>525</v>
      </c>
    </row>
    <row r="131" spans="1:13" s="23" customFormat="1" ht="12.75">
      <c r="A131" s="20"/>
      <c r="B131" s="103"/>
      <c r="C131" s="104"/>
      <c r="D131" s="20"/>
      <c r="E131" s="20"/>
      <c r="F131" s="39"/>
      <c r="G131" s="40"/>
      <c r="H131" s="38"/>
      <c r="I131" s="88">
        <f t="shared" si="6"/>
        <v>0</v>
      </c>
      <c r="M131" s="45">
        <v>525</v>
      </c>
    </row>
    <row r="132" spans="1:13" s="23" customFormat="1" ht="12.75">
      <c r="A132" s="20"/>
      <c r="B132" s="103"/>
      <c r="C132" s="104"/>
      <c r="D132" s="20"/>
      <c r="E132" s="20"/>
      <c r="F132" s="39"/>
      <c r="G132" s="40"/>
      <c r="H132" s="38"/>
      <c r="I132" s="88">
        <f t="shared" si="6"/>
        <v>0</v>
      </c>
      <c r="M132" s="45">
        <v>525</v>
      </c>
    </row>
    <row r="133" spans="1:13" s="23" customFormat="1" ht="12.75">
      <c r="A133" s="1"/>
      <c r="B133" s="7">
        <v>5000</v>
      </c>
      <c r="C133" s="73" t="s">
        <v>168</v>
      </c>
      <c r="D133" s="20" t="s">
        <v>42</v>
      </c>
      <c r="E133" s="73" t="s">
        <v>39</v>
      </c>
      <c r="F133" s="35" t="s">
        <v>167</v>
      </c>
      <c r="G133" s="35" t="s">
        <v>121</v>
      </c>
      <c r="H133" s="7">
        <f t="shared" si="5"/>
        <v>-5000</v>
      </c>
      <c r="I133" s="30">
        <f t="shared" si="6"/>
        <v>9.523809523809524</v>
      </c>
      <c r="J133"/>
      <c r="K133" t="s">
        <v>40</v>
      </c>
      <c r="L133"/>
      <c r="M133" s="2">
        <v>525</v>
      </c>
    </row>
    <row r="134" spans="1:13" s="66" customFormat="1" ht="12.75">
      <c r="A134" s="62"/>
      <c r="B134" s="68">
        <f>SUM(B133)</f>
        <v>5000</v>
      </c>
      <c r="C134" s="69" t="s">
        <v>41</v>
      </c>
      <c r="D134" s="62"/>
      <c r="E134" s="62"/>
      <c r="F134" s="63"/>
      <c r="G134" s="102"/>
      <c r="H134" s="64"/>
      <c r="I134" s="65">
        <f t="shared" si="6"/>
        <v>9.523809523809524</v>
      </c>
      <c r="M134" s="67">
        <v>525</v>
      </c>
    </row>
    <row r="135" spans="1:13" s="23" customFormat="1" ht="12.75">
      <c r="A135" s="20"/>
      <c r="B135" s="103"/>
      <c r="C135" s="104"/>
      <c r="D135" s="20"/>
      <c r="E135" s="20"/>
      <c r="F135" s="39"/>
      <c r="G135" s="40"/>
      <c r="H135" s="38"/>
      <c r="I135" s="88">
        <f t="shared" si="6"/>
        <v>0</v>
      </c>
      <c r="M135" s="45">
        <v>525</v>
      </c>
    </row>
    <row r="136" spans="1:13" s="23" customFormat="1" ht="12.75">
      <c r="A136" s="20"/>
      <c r="B136" s="103"/>
      <c r="C136" s="104"/>
      <c r="D136" s="20"/>
      <c r="E136" s="20"/>
      <c r="F136" s="39"/>
      <c r="G136" s="40"/>
      <c r="H136" s="38"/>
      <c r="I136" s="88">
        <f t="shared" si="6"/>
        <v>0</v>
      </c>
      <c r="M136" s="45">
        <v>525</v>
      </c>
    </row>
    <row r="137" spans="2:13" ht="12.75">
      <c r="B137" s="7">
        <v>1500</v>
      </c>
      <c r="C137" s="1" t="s">
        <v>52</v>
      </c>
      <c r="D137" s="20" t="s">
        <v>42</v>
      </c>
      <c r="E137" s="73" t="s">
        <v>28</v>
      </c>
      <c r="F137" s="40" t="s">
        <v>53</v>
      </c>
      <c r="G137" s="35" t="s">
        <v>115</v>
      </c>
      <c r="H137" s="38">
        <f t="shared" si="5"/>
        <v>-1500</v>
      </c>
      <c r="I137" s="88">
        <f t="shared" si="6"/>
        <v>2.857142857142857</v>
      </c>
      <c r="K137" t="s">
        <v>40</v>
      </c>
      <c r="M137" s="45">
        <v>525</v>
      </c>
    </row>
    <row r="138" spans="2:13" ht="12.75">
      <c r="B138" s="7">
        <v>1500</v>
      </c>
      <c r="C138" s="1" t="s">
        <v>52</v>
      </c>
      <c r="D138" s="42" t="s">
        <v>54</v>
      </c>
      <c r="E138" s="73" t="s">
        <v>28</v>
      </c>
      <c r="F138" s="40" t="s">
        <v>53</v>
      </c>
      <c r="G138" s="35" t="s">
        <v>115</v>
      </c>
      <c r="H138" s="38">
        <f t="shared" si="5"/>
        <v>-3000</v>
      </c>
      <c r="I138" s="30">
        <f t="shared" si="6"/>
        <v>2.857142857142857</v>
      </c>
      <c r="K138" t="s">
        <v>40</v>
      </c>
      <c r="M138" s="45">
        <v>525</v>
      </c>
    </row>
    <row r="139" spans="2:13" ht="12.75">
      <c r="B139" s="7">
        <v>1500</v>
      </c>
      <c r="C139" s="1" t="s">
        <v>52</v>
      </c>
      <c r="D139" s="20" t="s">
        <v>42</v>
      </c>
      <c r="E139" s="73" t="s">
        <v>28</v>
      </c>
      <c r="F139" s="40" t="s">
        <v>53</v>
      </c>
      <c r="G139" s="35" t="s">
        <v>143</v>
      </c>
      <c r="H139" s="7">
        <f t="shared" si="5"/>
        <v>-4500</v>
      </c>
      <c r="I139" s="30">
        <f t="shared" si="6"/>
        <v>2.857142857142857</v>
      </c>
      <c r="K139" t="s">
        <v>40</v>
      </c>
      <c r="M139" s="45">
        <v>525</v>
      </c>
    </row>
    <row r="140" spans="2:13" ht="12.75">
      <c r="B140" s="7">
        <v>1500</v>
      </c>
      <c r="C140" s="1" t="s">
        <v>52</v>
      </c>
      <c r="D140" s="42" t="s">
        <v>54</v>
      </c>
      <c r="E140" s="73" t="s">
        <v>28</v>
      </c>
      <c r="F140" s="40" t="s">
        <v>53</v>
      </c>
      <c r="G140" s="35" t="s">
        <v>143</v>
      </c>
      <c r="H140" s="7">
        <f t="shared" si="5"/>
        <v>-6000</v>
      </c>
      <c r="I140" s="30">
        <f t="shared" si="6"/>
        <v>2.857142857142857</v>
      </c>
      <c r="K140" t="s">
        <v>40</v>
      </c>
      <c r="M140" s="45">
        <v>525</v>
      </c>
    </row>
    <row r="141" spans="2:13" ht="12.75">
      <c r="B141" s="7">
        <v>1500</v>
      </c>
      <c r="C141" s="1" t="s">
        <v>52</v>
      </c>
      <c r="D141" s="20" t="s">
        <v>42</v>
      </c>
      <c r="E141" s="73" t="s">
        <v>28</v>
      </c>
      <c r="F141" s="40" t="s">
        <v>53</v>
      </c>
      <c r="G141" s="35" t="s">
        <v>145</v>
      </c>
      <c r="H141" s="7">
        <f t="shared" si="5"/>
        <v>-7500</v>
      </c>
      <c r="I141" s="30">
        <f t="shared" si="6"/>
        <v>2.857142857142857</v>
      </c>
      <c r="K141" t="s">
        <v>40</v>
      </c>
      <c r="M141" s="45">
        <v>525</v>
      </c>
    </row>
    <row r="142" spans="2:13" ht="12.75">
      <c r="B142" s="7">
        <v>1500</v>
      </c>
      <c r="C142" s="1" t="s">
        <v>52</v>
      </c>
      <c r="D142" s="42" t="s">
        <v>54</v>
      </c>
      <c r="E142" s="73" t="s">
        <v>28</v>
      </c>
      <c r="F142" s="40" t="s">
        <v>53</v>
      </c>
      <c r="G142" s="35" t="s">
        <v>145</v>
      </c>
      <c r="H142" s="7">
        <f t="shared" si="5"/>
        <v>-9000</v>
      </c>
      <c r="I142" s="30">
        <f t="shared" si="6"/>
        <v>2.857142857142857</v>
      </c>
      <c r="K142" t="s">
        <v>40</v>
      </c>
      <c r="M142" s="45">
        <v>525</v>
      </c>
    </row>
    <row r="143" spans="2:13" ht="12.75">
      <c r="B143" s="7">
        <v>1500</v>
      </c>
      <c r="C143" s="1" t="s">
        <v>52</v>
      </c>
      <c r="D143" s="20" t="s">
        <v>42</v>
      </c>
      <c r="E143" s="73" t="s">
        <v>28</v>
      </c>
      <c r="F143" s="40" t="s">
        <v>53</v>
      </c>
      <c r="G143" s="35" t="s">
        <v>86</v>
      </c>
      <c r="H143" s="7">
        <f t="shared" si="5"/>
        <v>-10500</v>
      </c>
      <c r="I143" s="30">
        <f t="shared" si="6"/>
        <v>2.857142857142857</v>
      </c>
      <c r="K143" t="s">
        <v>40</v>
      </c>
      <c r="M143" s="45">
        <v>525</v>
      </c>
    </row>
    <row r="144" spans="2:13" ht="12.75">
      <c r="B144" s="7">
        <v>1500</v>
      </c>
      <c r="C144" s="1" t="s">
        <v>52</v>
      </c>
      <c r="D144" s="20" t="s">
        <v>42</v>
      </c>
      <c r="E144" s="73" t="s">
        <v>28</v>
      </c>
      <c r="F144" s="40" t="s">
        <v>53</v>
      </c>
      <c r="G144" s="35" t="s">
        <v>118</v>
      </c>
      <c r="H144" s="7">
        <f t="shared" si="5"/>
        <v>-12000</v>
      </c>
      <c r="I144" s="30">
        <f t="shared" si="6"/>
        <v>2.857142857142857</v>
      </c>
      <c r="K144" t="s">
        <v>40</v>
      </c>
      <c r="M144" s="45">
        <v>525</v>
      </c>
    </row>
    <row r="145" spans="2:13" ht="12.75">
      <c r="B145" s="7">
        <v>900</v>
      </c>
      <c r="C145" s="1" t="s">
        <v>52</v>
      </c>
      <c r="D145" s="20" t="s">
        <v>42</v>
      </c>
      <c r="E145" s="1" t="s">
        <v>28</v>
      </c>
      <c r="F145" s="35" t="s">
        <v>53</v>
      </c>
      <c r="G145" s="35" t="s">
        <v>91</v>
      </c>
      <c r="H145" s="7">
        <f t="shared" si="5"/>
        <v>-12900</v>
      </c>
      <c r="I145" s="30">
        <f t="shared" si="6"/>
        <v>1.7142857142857142</v>
      </c>
      <c r="K145" t="s">
        <v>40</v>
      </c>
      <c r="M145" s="45">
        <v>525</v>
      </c>
    </row>
    <row r="146" spans="2:13" ht="12.75">
      <c r="B146" s="7">
        <v>700</v>
      </c>
      <c r="C146" s="1" t="s">
        <v>52</v>
      </c>
      <c r="D146" s="20" t="s">
        <v>42</v>
      </c>
      <c r="E146" s="1" t="s">
        <v>28</v>
      </c>
      <c r="F146" s="35" t="s">
        <v>53</v>
      </c>
      <c r="G146" s="35" t="s">
        <v>119</v>
      </c>
      <c r="H146" s="7">
        <f t="shared" si="5"/>
        <v>-13600</v>
      </c>
      <c r="I146" s="30">
        <f t="shared" si="6"/>
        <v>1.3333333333333333</v>
      </c>
      <c r="K146" t="s">
        <v>40</v>
      </c>
      <c r="M146" s="45">
        <v>525</v>
      </c>
    </row>
    <row r="147" spans="2:13" ht="12.75">
      <c r="B147" s="7">
        <v>800</v>
      </c>
      <c r="C147" s="1" t="s">
        <v>52</v>
      </c>
      <c r="D147" s="20" t="s">
        <v>42</v>
      </c>
      <c r="E147" s="1" t="s">
        <v>28</v>
      </c>
      <c r="F147" s="35" t="s">
        <v>53</v>
      </c>
      <c r="G147" s="35" t="s">
        <v>93</v>
      </c>
      <c r="H147" s="7">
        <f t="shared" si="5"/>
        <v>-14400</v>
      </c>
      <c r="I147" s="30">
        <f t="shared" si="6"/>
        <v>1.5238095238095237</v>
      </c>
      <c r="K147" t="s">
        <v>40</v>
      </c>
      <c r="M147" s="45">
        <v>525</v>
      </c>
    </row>
    <row r="148" spans="2:13" ht="12.75">
      <c r="B148" s="7">
        <v>700</v>
      </c>
      <c r="C148" s="1" t="s">
        <v>52</v>
      </c>
      <c r="D148" s="20" t="s">
        <v>42</v>
      </c>
      <c r="E148" s="1" t="s">
        <v>28</v>
      </c>
      <c r="F148" s="35" t="s">
        <v>53</v>
      </c>
      <c r="G148" s="35" t="s">
        <v>120</v>
      </c>
      <c r="H148" s="7">
        <f t="shared" si="5"/>
        <v>-15100</v>
      </c>
      <c r="I148" s="30">
        <f t="shared" si="6"/>
        <v>1.3333333333333333</v>
      </c>
      <c r="K148" t="s">
        <v>40</v>
      </c>
      <c r="M148" s="45">
        <v>525</v>
      </c>
    </row>
    <row r="149" spans="2:13" ht="12.75">
      <c r="B149" s="7">
        <v>700</v>
      </c>
      <c r="C149" s="1" t="s">
        <v>52</v>
      </c>
      <c r="D149" s="20" t="s">
        <v>42</v>
      </c>
      <c r="E149" s="1" t="s">
        <v>28</v>
      </c>
      <c r="F149" s="35" t="s">
        <v>53</v>
      </c>
      <c r="G149" s="35" t="s">
        <v>95</v>
      </c>
      <c r="H149" s="7">
        <f t="shared" si="5"/>
        <v>-15800</v>
      </c>
      <c r="I149" s="30">
        <f t="shared" si="6"/>
        <v>1.3333333333333333</v>
      </c>
      <c r="K149" t="s">
        <v>40</v>
      </c>
      <c r="M149" s="45">
        <v>525</v>
      </c>
    </row>
    <row r="150" spans="2:13" ht="12.75">
      <c r="B150" s="7">
        <v>1100</v>
      </c>
      <c r="C150" s="1" t="s">
        <v>52</v>
      </c>
      <c r="D150" s="20" t="s">
        <v>42</v>
      </c>
      <c r="E150" s="1" t="s">
        <v>28</v>
      </c>
      <c r="F150" s="35" t="s">
        <v>53</v>
      </c>
      <c r="G150" s="35" t="s">
        <v>121</v>
      </c>
      <c r="H150" s="7">
        <f t="shared" si="5"/>
        <v>-16900</v>
      </c>
      <c r="I150" s="30">
        <f t="shared" si="6"/>
        <v>2.0952380952380953</v>
      </c>
      <c r="K150" t="s">
        <v>40</v>
      </c>
      <c r="M150" s="45">
        <v>525</v>
      </c>
    </row>
    <row r="151" spans="2:13" ht="12.75">
      <c r="B151" s="7">
        <v>800</v>
      </c>
      <c r="C151" s="1" t="s">
        <v>52</v>
      </c>
      <c r="D151" s="20" t="s">
        <v>42</v>
      </c>
      <c r="E151" s="1" t="s">
        <v>28</v>
      </c>
      <c r="F151" s="35" t="s">
        <v>53</v>
      </c>
      <c r="G151" s="35" t="s">
        <v>152</v>
      </c>
      <c r="H151" s="7">
        <f t="shared" si="5"/>
        <v>-17700</v>
      </c>
      <c r="I151" s="30">
        <f t="shared" si="6"/>
        <v>1.5238095238095237</v>
      </c>
      <c r="K151" t="s">
        <v>40</v>
      </c>
      <c r="M151" s="45">
        <v>525</v>
      </c>
    </row>
    <row r="152" spans="2:13" ht="12.75">
      <c r="B152" s="7">
        <v>700</v>
      </c>
      <c r="C152" s="1" t="s">
        <v>52</v>
      </c>
      <c r="D152" s="20" t="s">
        <v>42</v>
      </c>
      <c r="E152" s="1" t="s">
        <v>28</v>
      </c>
      <c r="F152" s="35" t="s">
        <v>53</v>
      </c>
      <c r="G152" s="35" t="s">
        <v>97</v>
      </c>
      <c r="H152" s="7">
        <f t="shared" si="5"/>
        <v>-18400</v>
      </c>
      <c r="I152" s="30">
        <f t="shared" si="6"/>
        <v>1.3333333333333333</v>
      </c>
      <c r="K152" t="s">
        <v>40</v>
      </c>
      <c r="M152" s="45">
        <v>525</v>
      </c>
    </row>
    <row r="153" spans="2:13" ht="12.75">
      <c r="B153" s="7">
        <v>700</v>
      </c>
      <c r="C153" s="1" t="s">
        <v>52</v>
      </c>
      <c r="D153" s="20" t="s">
        <v>42</v>
      </c>
      <c r="E153" s="1" t="s">
        <v>28</v>
      </c>
      <c r="F153" s="35" t="s">
        <v>53</v>
      </c>
      <c r="G153" s="35" t="s">
        <v>99</v>
      </c>
      <c r="H153" s="7">
        <f t="shared" si="5"/>
        <v>-19100</v>
      </c>
      <c r="I153" s="30">
        <f t="shared" si="6"/>
        <v>1.3333333333333333</v>
      </c>
      <c r="K153" t="s">
        <v>40</v>
      </c>
      <c r="M153" s="45">
        <v>525</v>
      </c>
    </row>
    <row r="154" spans="2:13" ht="12.75">
      <c r="B154" s="7">
        <v>700</v>
      </c>
      <c r="C154" s="1" t="s">
        <v>52</v>
      </c>
      <c r="D154" s="20" t="s">
        <v>42</v>
      </c>
      <c r="E154" s="1" t="s">
        <v>28</v>
      </c>
      <c r="F154" s="35" t="s">
        <v>53</v>
      </c>
      <c r="G154" s="35" t="s">
        <v>122</v>
      </c>
      <c r="H154" s="7">
        <f t="shared" si="5"/>
        <v>-19800</v>
      </c>
      <c r="I154" s="30">
        <f t="shared" si="6"/>
        <v>1.3333333333333333</v>
      </c>
      <c r="K154" t="s">
        <v>40</v>
      </c>
      <c r="M154" s="45">
        <v>525</v>
      </c>
    </row>
    <row r="155" spans="2:13" ht="12.75">
      <c r="B155" s="7">
        <v>700</v>
      </c>
      <c r="C155" s="1" t="s">
        <v>52</v>
      </c>
      <c r="D155" s="20" t="s">
        <v>42</v>
      </c>
      <c r="E155" s="1" t="s">
        <v>28</v>
      </c>
      <c r="F155" s="35" t="s">
        <v>53</v>
      </c>
      <c r="G155" s="35" t="s">
        <v>101</v>
      </c>
      <c r="H155" s="7">
        <f t="shared" si="5"/>
        <v>-20500</v>
      </c>
      <c r="I155" s="30">
        <f t="shared" si="6"/>
        <v>1.3333333333333333</v>
      </c>
      <c r="K155" t="s">
        <v>40</v>
      </c>
      <c r="M155" s="45">
        <v>525</v>
      </c>
    </row>
    <row r="156" spans="2:13" ht="12.75">
      <c r="B156" s="7">
        <v>700</v>
      </c>
      <c r="C156" s="1" t="s">
        <v>52</v>
      </c>
      <c r="D156" s="20" t="s">
        <v>42</v>
      </c>
      <c r="E156" s="1" t="s">
        <v>28</v>
      </c>
      <c r="F156" s="35" t="s">
        <v>53</v>
      </c>
      <c r="G156" s="35" t="s">
        <v>123</v>
      </c>
      <c r="H156" s="7">
        <f t="shared" si="5"/>
        <v>-21200</v>
      </c>
      <c r="I156" s="30">
        <f t="shared" si="6"/>
        <v>1.3333333333333333</v>
      </c>
      <c r="K156" t="s">
        <v>40</v>
      </c>
      <c r="M156" s="45">
        <v>525</v>
      </c>
    </row>
    <row r="157" spans="2:13" ht="12.75">
      <c r="B157" s="7">
        <v>700</v>
      </c>
      <c r="C157" s="1" t="s">
        <v>52</v>
      </c>
      <c r="D157" s="20" t="s">
        <v>42</v>
      </c>
      <c r="E157" s="1" t="s">
        <v>28</v>
      </c>
      <c r="F157" s="35" t="s">
        <v>53</v>
      </c>
      <c r="G157" s="35" t="s">
        <v>104</v>
      </c>
      <c r="H157" s="7">
        <f t="shared" si="5"/>
        <v>-21900</v>
      </c>
      <c r="I157" s="30">
        <f t="shared" si="6"/>
        <v>1.3333333333333333</v>
      </c>
      <c r="K157" t="s">
        <v>40</v>
      </c>
      <c r="M157" s="45">
        <v>525</v>
      </c>
    </row>
    <row r="158" spans="2:13" ht="12.75">
      <c r="B158" s="7">
        <v>600</v>
      </c>
      <c r="C158" s="1" t="s">
        <v>52</v>
      </c>
      <c r="D158" s="20" t="s">
        <v>42</v>
      </c>
      <c r="E158" s="1" t="s">
        <v>28</v>
      </c>
      <c r="F158" s="35" t="s">
        <v>53</v>
      </c>
      <c r="G158" s="35" t="s">
        <v>24</v>
      </c>
      <c r="H158" s="7">
        <f t="shared" si="5"/>
        <v>-22500</v>
      </c>
      <c r="I158" s="30">
        <f t="shared" si="6"/>
        <v>1.1428571428571428</v>
      </c>
      <c r="K158" t="s">
        <v>40</v>
      </c>
      <c r="M158" s="45">
        <v>525</v>
      </c>
    </row>
    <row r="159" spans="2:13" ht="12.75">
      <c r="B159" s="7">
        <v>800</v>
      </c>
      <c r="C159" s="1" t="s">
        <v>52</v>
      </c>
      <c r="D159" s="20" t="s">
        <v>42</v>
      </c>
      <c r="E159" s="1" t="s">
        <v>28</v>
      </c>
      <c r="F159" s="35" t="s">
        <v>53</v>
      </c>
      <c r="G159" s="35" t="s">
        <v>107</v>
      </c>
      <c r="H159" s="7">
        <f aca="true" t="shared" si="7" ref="H159:H198">H158-B159</f>
        <v>-23300</v>
      </c>
      <c r="I159" s="30">
        <f t="shared" si="6"/>
        <v>1.5238095238095237</v>
      </c>
      <c r="K159" t="s">
        <v>40</v>
      </c>
      <c r="M159" s="45">
        <v>525</v>
      </c>
    </row>
    <row r="160" spans="2:13" ht="12.75">
      <c r="B160" s="7">
        <v>700</v>
      </c>
      <c r="C160" s="1" t="s">
        <v>52</v>
      </c>
      <c r="D160" s="20" t="s">
        <v>42</v>
      </c>
      <c r="E160" s="1" t="s">
        <v>28</v>
      </c>
      <c r="F160" s="35" t="s">
        <v>53</v>
      </c>
      <c r="G160" s="35" t="s">
        <v>124</v>
      </c>
      <c r="H160" s="7">
        <f t="shared" si="7"/>
        <v>-24000</v>
      </c>
      <c r="I160" s="30">
        <f t="shared" si="6"/>
        <v>1.3333333333333333</v>
      </c>
      <c r="K160" t="s">
        <v>40</v>
      </c>
      <c r="M160" s="45">
        <v>525</v>
      </c>
    </row>
    <row r="161" spans="2:13" ht="12.75">
      <c r="B161" s="7">
        <v>700</v>
      </c>
      <c r="C161" s="1" t="s">
        <v>52</v>
      </c>
      <c r="D161" s="20" t="s">
        <v>42</v>
      </c>
      <c r="E161" s="1" t="s">
        <v>28</v>
      </c>
      <c r="F161" s="35" t="s">
        <v>53</v>
      </c>
      <c r="G161" s="35" t="s">
        <v>110</v>
      </c>
      <c r="H161" s="7">
        <f t="shared" si="7"/>
        <v>-24700</v>
      </c>
      <c r="I161" s="30">
        <f t="shared" si="6"/>
        <v>1.3333333333333333</v>
      </c>
      <c r="K161" t="s">
        <v>40</v>
      </c>
      <c r="M161" s="45">
        <v>525</v>
      </c>
    </row>
    <row r="162" spans="2:13" ht="12.75">
      <c r="B162" s="7">
        <v>700</v>
      </c>
      <c r="C162" s="1" t="s">
        <v>52</v>
      </c>
      <c r="D162" s="20" t="s">
        <v>42</v>
      </c>
      <c r="E162" s="1" t="s">
        <v>28</v>
      </c>
      <c r="F162" s="35" t="s">
        <v>53</v>
      </c>
      <c r="G162" s="35" t="s">
        <v>125</v>
      </c>
      <c r="H162" s="7">
        <f t="shared" si="7"/>
        <v>-25400</v>
      </c>
      <c r="I162" s="30">
        <f aca="true" t="shared" si="8" ref="I162:I169">+B162/M162</f>
        <v>1.3333333333333333</v>
      </c>
      <c r="K162" t="s">
        <v>40</v>
      </c>
      <c r="M162" s="45">
        <v>525</v>
      </c>
    </row>
    <row r="163" spans="2:13" ht="12.75">
      <c r="B163" s="7">
        <v>700</v>
      </c>
      <c r="C163" s="1" t="s">
        <v>52</v>
      </c>
      <c r="D163" s="20" t="s">
        <v>42</v>
      </c>
      <c r="E163" s="1" t="s">
        <v>28</v>
      </c>
      <c r="F163" s="35" t="s">
        <v>53</v>
      </c>
      <c r="G163" s="35" t="s">
        <v>112</v>
      </c>
      <c r="H163" s="7">
        <f t="shared" si="7"/>
        <v>-26100</v>
      </c>
      <c r="I163" s="30">
        <f t="shared" si="8"/>
        <v>1.3333333333333333</v>
      </c>
      <c r="K163" t="s">
        <v>40</v>
      </c>
      <c r="M163" s="45">
        <v>525</v>
      </c>
    </row>
    <row r="164" spans="1:13" s="66" customFormat="1" ht="12.75">
      <c r="A164" s="62"/>
      <c r="B164" s="68">
        <f>SUM(B137:B163)</f>
        <v>26100</v>
      </c>
      <c r="C164" s="69" t="s">
        <v>55</v>
      </c>
      <c r="D164" s="62"/>
      <c r="E164" s="62"/>
      <c r="F164" s="63"/>
      <c r="G164" s="63"/>
      <c r="H164" s="64"/>
      <c r="I164" s="65">
        <f t="shared" si="8"/>
        <v>49.714285714285715</v>
      </c>
      <c r="M164" s="67">
        <v>525</v>
      </c>
    </row>
    <row r="165" spans="9:13" ht="12.75">
      <c r="I165" s="30">
        <f t="shared" si="8"/>
        <v>0</v>
      </c>
      <c r="M165" s="2">
        <v>525</v>
      </c>
    </row>
    <row r="166" spans="9:13" ht="12.75">
      <c r="I166" s="30">
        <f t="shared" si="8"/>
        <v>0</v>
      </c>
      <c r="M166" s="2">
        <v>525</v>
      </c>
    </row>
    <row r="167" spans="2:13" ht="12.75">
      <c r="B167" s="7">
        <v>5000</v>
      </c>
      <c r="C167" s="1" t="s">
        <v>57</v>
      </c>
      <c r="D167" s="20" t="s">
        <v>42</v>
      </c>
      <c r="E167" s="1" t="s">
        <v>56</v>
      </c>
      <c r="F167" s="40" t="s">
        <v>169</v>
      </c>
      <c r="G167" s="35" t="s">
        <v>145</v>
      </c>
      <c r="H167" s="7">
        <f t="shared" si="7"/>
        <v>-5000</v>
      </c>
      <c r="I167" s="30">
        <v>10</v>
      </c>
      <c r="K167" t="s">
        <v>40</v>
      </c>
      <c r="M167" s="2">
        <v>525</v>
      </c>
    </row>
    <row r="168" spans="2:13" ht="12.75">
      <c r="B168" s="7">
        <v>5000</v>
      </c>
      <c r="C168" s="1" t="s">
        <v>57</v>
      </c>
      <c r="D168" s="42" t="s">
        <v>54</v>
      </c>
      <c r="E168" s="1" t="s">
        <v>56</v>
      </c>
      <c r="F168" s="40" t="s">
        <v>170</v>
      </c>
      <c r="G168" s="75" t="s">
        <v>118</v>
      </c>
      <c r="H168" s="7">
        <f t="shared" si="7"/>
        <v>-10000</v>
      </c>
      <c r="I168" s="30">
        <v>10</v>
      </c>
      <c r="K168" t="s">
        <v>40</v>
      </c>
      <c r="M168" s="2">
        <v>525</v>
      </c>
    </row>
    <row r="169" spans="1:13" s="66" customFormat="1" ht="12.75">
      <c r="A169" s="62"/>
      <c r="B169" s="68">
        <f>SUM(B167:B168)</f>
        <v>10000</v>
      </c>
      <c r="C169" s="69" t="s">
        <v>58</v>
      </c>
      <c r="D169" s="62"/>
      <c r="E169" s="62"/>
      <c r="F169" s="63"/>
      <c r="G169" s="63"/>
      <c r="H169" s="64"/>
      <c r="I169" s="65">
        <f t="shared" si="8"/>
        <v>19.047619047619047</v>
      </c>
      <c r="M169" s="67">
        <v>525</v>
      </c>
    </row>
    <row r="170" spans="9:13" ht="12.75">
      <c r="I170" s="30">
        <f>+B170/M170</f>
        <v>0</v>
      </c>
      <c r="M170" s="2">
        <v>525</v>
      </c>
    </row>
    <row r="171" spans="9:13" ht="12.75">
      <c r="I171" s="30">
        <f aca="true" t="shared" si="9" ref="I171:I182">+B171/M171</f>
        <v>0</v>
      </c>
      <c r="M171" s="2">
        <v>525</v>
      </c>
    </row>
    <row r="172" spans="2:13" ht="12.75">
      <c r="B172" s="38">
        <v>1200</v>
      </c>
      <c r="C172" s="1" t="s">
        <v>171</v>
      </c>
      <c r="D172" s="20" t="s">
        <v>42</v>
      </c>
      <c r="E172" s="1" t="s">
        <v>172</v>
      </c>
      <c r="F172" s="40" t="s">
        <v>53</v>
      </c>
      <c r="G172" s="35" t="s">
        <v>115</v>
      </c>
      <c r="H172" s="7">
        <f t="shared" si="7"/>
        <v>-1200</v>
      </c>
      <c r="I172" s="30">
        <f t="shared" si="9"/>
        <v>2.2857142857142856</v>
      </c>
      <c r="K172" t="s">
        <v>40</v>
      </c>
      <c r="M172" s="2">
        <v>525</v>
      </c>
    </row>
    <row r="173" spans="2:13" ht="12.75">
      <c r="B173" s="7">
        <v>1200</v>
      </c>
      <c r="C173" s="1" t="s">
        <v>171</v>
      </c>
      <c r="D173" s="20" t="s">
        <v>42</v>
      </c>
      <c r="E173" s="1" t="s">
        <v>172</v>
      </c>
      <c r="F173" s="40" t="s">
        <v>53</v>
      </c>
      <c r="G173" s="35" t="s">
        <v>115</v>
      </c>
      <c r="H173" s="7">
        <f t="shared" si="7"/>
        <v>-2400</v>
      </c>
      <c r="I173" s="30">
        <f t="shared" si="9"/>
        <v>2.2857142857142856</v>
      </c>
      <c r="K173" t="s">
        <v>40</v>
      </c>
      <c r="M173" s="2">
        <v>525</v>
      </c>
    </row>
    <row r="174" spans="2:13" ht="12.75">
      <c r="B174" s="7">
        <v>2000</v>
      </c>
      <c r="C174" s="1" t="s">
        <v>173</v>
      </c>
      <c r="D174" s="20" t="s">
        <v>42</v>
      </c>
      <c r="E174" s="1" t="s">
        <v>172</v>
      </c>
      <c r="F174" s="40" t="s">
        <v>53</v>
      </c>
      <c r="G174" s="35" t="s">
        <v>115</v>
      </c>
      <c r="H174" s="7">
        <f t="shared" si="7"/>
        <v>-4400</v>
      </c>
      <c r="I174" s="30">
        <f t="shared" si="9"/>
        <v>3.8095238095238093</v>
      </c>
      <c r="K174" t="s">
        <v>40</v>
      </c>
      <c r="M174" s="2">
        <v>525</v>
      </c>
    </row>
    <row r="175" spans="2:13" ht="12.75">
      <c r="B175" s="7">
        <v>3000</v>
      </c>
      <c r="C175" s="1" t="s">
        <v>174</v>
      </c>
      <c r="D175" s="20" t="s">
        <v>42</v>
      </c>
      <c r="E175" s="1" t="s">
        <v>172</v>
      </c>
      <c r="F175" s="40" t="s">
        <v>53</v>
      </c>
      <c r="G175" s="35" t="s">
        <v>115</v>
      </c>
      <c r="H175" s="7">
        <f t="shared" si="7"/>
        <v>-7400</v>
      </c>
      <c r="I175" s="30">
        <f t="shared" si="9"/>
        <v>5.714285714285714</v>
      </c>
      <c r="K175" t="s">
        <v>40</v>
      </c>
      <c r="M175" s="2">
        <v>525</v>
      </c>
    </row>
    <row r="176" spans="1:13" s="66" customFormat="1" ht="12.75">
      <c r="A176" s="62"/>
      <c r="B176" s="68">
        <f>SUM(B172:B175)</f>
        <v>7400</v>
      </c>
      <c r="C176" s="69" t="s">
        <v>175</v>
      </c>
      <c r="D176" s="62"/>
      <c r="E176" s="62"/>
      <c r="F176" s="102"/>
      <c r="G176" s="63"/>
      <c r="H176" s="64"/>
      <c r="I176" s="65">
        <f t="shared" si="9"/>
        <v>14.095238095238095</v>
      </c>
      <c r="M176" s="67">
        <v>525</v>
      </c>
    </row>
    <row r="177" spans="3:13" ht="12.75">
      <c r="C177" s="73"/>
      <c r="D177" s="20"/>
      <c r="F177" s="40"/>
      <c r="I177" s="30">
        <f t="shared" si="9"/>
        <v>0</v>
      </c>
      <c r="M177" s="2">
        <v>525</v>
      </c>
    </row>
    <row r="178" spans="9:13" ht="12.75">
      <c r="I178" s="30">
        <f t="shared" si="9"/>
        <v>0</v>
      </c>
      <c r="M178" s="2">
        <v>525</v>
      </c>
    </row>
    <row r="179" spans="2:13" ht="12.75">
      <c r="B179" s="7">
        <v>6000</v>
      </c>
      <c r="C179" s="1" t="s">
        <v>59</v>
      </c>
      <c r="D179" s="20" t="s">
        <v>42</v>
      </c>
      <c r="E179" s="1" t="s">
        <v>56</v>
      </c>
      <c r="F179" s="40" t="s">
        <v>60</v>
      </c>
      <c r="G179" s="35" t="s">
        <v>115</v>
      </c>
      <c r="H179" s="7">
        <f t="shared" si="7"/>
        <v>-6000</v>
      </c>
      <c r="I179" s="30">
        <f t="shared" si="9"/>
        <v>11.428571428571429</v>
      </c>
      <c r="K179" t="s">
        <v>40</v>
      </c>
      <c r="M179" s="2">
        <v>525</v>
      </c>
    </row>
    <row r="180" spans="2:13" ht="12.75">
      <c r="B180" s="7">
        <v>6000</v>
      </c>
      <c r="C180" s="1" t="s">
        <v>59</v>
      </c>
      <c r="D180" s="42" t="s">
        <v>54</v>
      </c>
      <c r="E180" s="1" t="s">
        <v>56</v>
      </c>
      <c r="F180" s="40" t="s">
        <v>61</v>
      </c>
      <c r="G180" s="35" t="s">
        <v>115</v>
      </c>
      <c r="H180" s="7">
        <f t="shared" si="7"/>
        <v>-12000</v>
      </c>
      <c r="I180" s="30">
        <f t="shared" si="9"/>
        <v>11.428571428571429</v>
      </c>
      <c r="K180" t="s">
        <v>40</v>
      </c>
      <c r="M180" s="2">
        <v>525</v>
      </c>
    </row>
    <row r="181" spans="2:13" ht="12.75">
      <c r="B181" s="7">
        <v>6000</v>
      </c>
      <c r="C181" s="1" t="s">
        <v>59</v>
      </c>
      <c r="D181" s="20" t="s">
        <v>42</v>
      </c>
      <c r="E181" s="1" t="s">
        <v>56</v>
      </c>
      <c r="F181" s="40" t="s">
        <v>60</v>
      </c>
      <c r="G181" s="35" t="s">
        <v>143</v>
      </c>
      <c r="H181" s="7">
        <f t="shared" si="7"/>
        <v>-18000</v>
      </c>
      <c r="I181" s="30">
        <f t="shared" si="9"/>
        <v>11.428571428571429</v>
      </c>
      <c r="K181" t="s">
        <v>40</v>
      </c>
      <c r="M181" s="2">
        <v>525</v>
      </c>
    </row>
    <row r="182" spans="2:13" ht="12.75">
      <c r="B182" s="7">
        <v>6000</v>
      </c>
      <c r="C182" s="1" t="s">
        <v>59</v>
      </c>
      <c r="D182" s="42" t="s">
        <v>54</v>
      </c>
      <c r="E182" s="1" t="s">
        <v>56</v>
      </c>
      <c r="F182" s="40" t="s">
        <v>61</v>
      </c>
      <c r="G182" s="35" t="s">
        <v>143</v>
      </c>
      <c r="H182" s="7">
        <f t="shared" si="7"/>
        <v>-24000</v>
      </c>
      <c r="I182" s="30">
        <f t="shared" si="9"/>
        <v>11.428571428571429</v>
      </c>
      <c r="K182" t="s">
        <v>40</v>
      </c>
      <c r="M182" s="2">
        <v>525</v>
      </c>
    </row>
    <row r="183" spans="2:13" ht="12.75">
      <c r="B183" s="7">
        <v>6000</v>
      </c>
      <c r="C183" s="1" t="s">
        <v>59</v>
      </c>
      <c r="D183" s="20" t="s">
        <v>42</v>
      </c>
      <c r="E183" s="1" t="s">
        <v>56</v>
      </c>
      <c r="F183" s="40" t="s">
        <v>60</v>
      </c>
      <c r="G183" s="75" t="s">
        <v>145</v>
      </c>
      <c r="H183" s="7">
        <f t="shared" si="7"/>
        <v>-30000</v>
      </c>
      <c r="I183" s="30">
        <v>12</v>
      </c>
      <c r="K183" t="s">
        <v>40</v>
      </c>
      <c r="M183" s="2">
        <v>525</v>
      </c>
    </row>
    <row r="184" spans="2:13" ht="12.75">
      <c r="B184" s="7">
        <v>6000</v>
      </c>
      <c r="C184" s="1" t="s">
        <v>59</v>
      </c>
      <c r="D184" s="42" t="s">
        <v>54</v>
      </c>
      <c r="E184" s="1" t="s">
        <v>56</v>
      </c>
      <c r="F184" s="40" t="s">
        <v>61</v>
      </c>
      <c r="G184" s="75" t="s">
        <v>145</v>
      </c>
      <c r="H184" s="7">
        <f t="shared" si="7"/>
        <v>-36000</v>
      </c>
      <c r="I184" s="30">
        <v>12</v>
      </c>
      <c r="K184" t="s">
        <v>40</v>
      </c>
      <c r="M184" s="2">
        <v>525</v>
      </c>
    </row>
    <row r="185" spans="1:13" s="82" customFormat="1" ht="12.75">
      <c r="A185" s="79"/>
      <c r="B185" s="83">
        <f>SUM(B179:B184)</f>
        <v>36000</v>
      </c>
      <c r="C185" s="84" t="s">
        <v>62</v>
      </c>
      <c r="D185" s="79"/>
      <c r="E185" s="79"/>
      <c r="F185" s="80"/>
      <c r="G185" s="80"/>
      <c r="H185" s="64"/>
      <c r="I185" s="81">
        <f aca="true" t="shared" si="10" ref="I185:I205">+B185/M185</f>
        <v>68.57142857142857</v>
      </c>
      <c r="M185" s="82">
        <v>525</v>
      </c>
    </row>
    <row r="186" spans="2:13" ht="12.75">
      <c r="B186" s="9"/>
      <c r="I186" s="30">
        <f t="shared" si="10"/>
        <v>0</v>
      </c>
      <c r="M186" s="2">
        <v>525</v>
      </c>
    </row>
    <row r="187" spans="2:13" ht="12.75">
      <c r="B187" s="9"/>
      <c r="I187" s="30">
        <f t="shared" si="10"/>
        <v>0</v>
      </c>
      <c r="M187" s="2">
        <v>525</v>
      </c>
    </row>
    <row r="188" spans="2:13" ht="12.75">
      <c r="B188" s="7">
        <v>2000</v>
      </c>
      <c r="C188" s="1" t="s">
        <v>63</v>
      </c>
      <c r="D188" s="20" t="s">
        <v>42</v>
      </c>
      <c r="E188" s="1" t="s">
        <v>56</v>
      </c>
      <c r="F188" s="40" t="s">
        <v>53</v>
      </c>
      <c r="G188" s="35" t="s">
        <v>115</v>
      </c>
      <c r="H188" s="7">
        <f t="shared" si="7"/>
        <v>-2000</v>
      </c>
      <c r="I188" s="30">
        <v>4</v>
      </c>
      <c r="K188" t="s">
        <v>40</v>
      </c>
      <c r="M188" s="2">
        <v>525</v>
      </c>
    </row>
    <row r="189" spans="2:13" ht="12.75">
      <c r="B189" s="46">
        <v>2000</v>
      </c>
      <c r="C189" s="1" t="s">
        <v>63</v>
      </c>
      <c r="D189" s="42" t="s">
        <v>54</v>
      </c>
      <c r="E189" s="1" t="s">
        <v>56</v>
      </c>
      <c r="F189" s="40" t="s">
        <v>53</v>
      </c>
      <c r="G189" s="35" t="s">
        <v>115</v>
      </c>
      <c r="H189" s="7">
        <f t="shared" si="7"/>
        <v>-4000</v>
      </c>
      <c r="I189" s="30">
        <v>4</v>
      </c>
      <c r="K189" t="s">
        <v>40</v>
      </c>
      <c r="M189" s="2">
        <v>525</v>
      </c>
    </row>
    <row r="190" spans="2:13" ht="12.75">
      <c r="B190" s="7">
        <v>2000</v>
      </c>
      <c r="C190" s="1" t="s">
        <v>63</v>
      </c>
      <c r="D190" s="20" t="s">
        <v>42</v>
      </c>
      <c r="E190" s="1" t="s">
        <v>56</v>
      </c>
      <c r="F190" s="40" t="s">
        <v>53</v>
      </c>
      <c r="G190" s="35" t="s">
        <v>143</v>
      </c>
      <c r="H190" s="7">
        <f t="shared" si="7"/>
        <v>-6000</v>
      </c>
      <c r="I190" s="30">
        <v>4</v>
      </c>
      <c r="K190" t="s">
        <v>40</v>
      </c>
      <c r="M190" s="2">
        <v>525</v>
      </c>
    </row>
    <row r="191" spans="2:13" ht="12.75">
      <c r="B191" s="46">
        <v>2000</v>
      </c>
      <c r="C191" s="1" t="s">
        <v>63</v>
      </c>
      <c r="D191" s="42" t="s">
        <v>54</v>
      </c>
      <c r="E191" s="1" t="s">
        <v>56</v>
      </c>
      <c r="F191" s="40" t="s">
        <v>53</v>
      </c>
      <c r="G191" s="35" t="s">
        <v>143</v>
      </c>
      <c r="H191" s="7">
        <f t="shared" si="7"/>
        <v>-8000</v>
      </c>
      <c r="I191" s="30">
        <v>4</v>
      </c>
      <c r="K191" t="s">
        <v>40</v>
      </c>
      <c r="M191" s="2">
        <v>525</v>
      </c>
    </row>
    <row r="192" spans="2:13" ht="12.75">
      <c r="B192" s="7">
        <v>2000</v>
      </c>
      <c r="C192" s="1" t="s">
        <v>63</v>
      </c>
      <c r="D192" s="20" t="s">
        <v>42</v>
      </c>
      <c r="E192" s="1" t="s">
        <v>56</v>
      </c>
      <c r="F192" s="40" t="s">
        <v>53</v>
      </c>
      <c r="G192" s="35" t="s">
        <v>145</v>
      </c>
      <c r="H192" s="7">
        <f t="shared" si="7"/>
        <v>-10000</v>
      </c>
      <c r="I192" s="30">
        <v>4</v>
      </c>
      <c r="K192" t="s">
        <v>40</v>
      </c>
      <c r="M192" s="2">
        <v>525</v>
      </c>
    </row>
    <row r="193" spans="2:13" ht="12.75">
      <c r="B193" s="46">
        <v>2000</v>
      </c>
      <c r="C193" s="1" t="s">
        <v>63</v>
      </c>
      <c r="D193" s="42" t="s">
        <v>54</v>
      </c>
      <c r="E193" s="1" t="s">
        <v>56</v>
      </c>
      <c r="F193" s="40" t="s">
        <v>53</v>
      </c>
      <c r="G193" s="35" t="s">
        <v>145</v>
      </c>
      <c r="H193" s="7">
        <f t="shared" si="7"/>
        <v>-12000</v>
      </c>
      <c r="I193" s="30">
        <v>4</v>
      </c>
      <c r="K193" t="s">
        <v>40</v>
      </c>
      <c r="M193" s="2">
        <v>525</v>
      </c>
    </row>
    <row r="194" spans="2:13" ht="12.75">
      <c r="B194" s="46">
        <v>2000</v>
      </c>
      <c r="C194" s="1" t="s">
        <v>63</v>
      </c>
      <c r="D194" s="42" t="s">
        <v>42</v>
      </c>
      <c r="E194" s="1" t="s">
        <v>56</v>
      </c>
      <c r="F194" s="40" t="s">
        <v>53</v>
      </c>
      <c r="G194" s="35" t="s">
        <v>145</v>
      </c>
      <c r="H194" s="7">
        <f t="shared" si="7"/>
        <v>-14000</v>
      </c>
      <c r="I194" s="30">
        <v>4</v>
      </c>
      <c r="K194" t="s">
        <v>40</v>
      </c>
      <c r="M194" s="2">
        <v>525</v>
      </c>
    </row>
    <row r="195" spans="2:13" ht="12.75">
      <c r="B195" s="46">
        <v>2000</v>
      </c>
      <c r="C195" s="1" t="s">
        <v>63</v>
      </c>
      <c r="D195" s="42" t="s">
        <v>42</v>
      </c>
      <c r="E195" s="1" t="s">
        <v>56</v>
      </c>
      <c r="F195" s="40" t="s">
        <v>53</v>
      </c>
      <c r="G195" s="35" t="s">
        <v>86</v>
      </c>
      <c r="H195" s="7">
        <f t="shared" si="7"/>
        <v>-16000</v>
      </c>
      <c r="I195" s="30">
        <v>4</v>
      </c>
      <c r="K195" t="s">
        <v>40</v>
      </c>
      <c r="M195" s="2">
        <v>525</v>
      </c>
    </row>
    <row r="196" spans="1:13" s="66" customFormat="1" ht="12.75">
      <c r="A196" s="62"/>
      <c r="B196" s="68">
        <f>SUM(B188:B195)</f>
        <v>16000</v>
      </c>
      <c r="C196" s="69" t="s">
        <v>64</v>
      </c>
      <c r="D196" s="62"/>
      <c r="E196" s="62"/>
      <c r="F196" s="63"/>
      <c r="G196" s="63"/>
      <c r="H196" s="64"/>
      <c r="I196" s="65">
        <f t="shared" si="10"/>
        <v>30.476190476190474</v>
      </c>
      <c r="M196" s="67">
        <v>525</v>
      </c>
    </row>
    <row r="197" spans="9:13" ht="12.75">
      <c r="I197" s="30">
        <f t="shared" si="10"/>
        <v>0</v>
      </c>
      <c r="M197" s="2">
        <v>525</v>
      </c>
    </row>
    <row r="198" spans="9:13" ht="12.75">
      <c r="I198" s="30">
        <f t="shared" si="10"/>
        <v>0</v>
      </c>
      <c r="M198" s="2">
        <v>525</v>
      </c>
    </row>
    <row r="199" spans="1:13" s="23" customFormat="1" ht="12.75">
      <c r="A199" s="20"/>
      <c r="B199" s="38">
        <v>220000</v>
      </c>
      <c r="C199" s="42" t="s">
        <v>66</v>
      </c>
      <c r="D199" s="42" t="s">
        <v>42</v>
      </c>
      <c r="E199" s="42" t="s">
        <v>35</v>
      </c>
      <c r="F199" s="40" t="s">
        <v>166</v>
      </c>
      <c r="G199" s="40" t="s">
        <v>119</v>
      </c>
      <c r="H199" s="38">
        <f aca="true" t="shared" si="11" ref="H199:H215">H198-B199</f>
        <v>-220000</v>
      </c>
      <c r="I199" s="88">
        <f t="shared" si="10"/>
        <v>419.04761904761904</v>
      </c>
      <c r="M199" s="2">
        <v>525</v>
      </c>
    </row>
    <row r="200" spans="1:13" s="66" customFormat="1" ht="12.75">
      <c r="A200" s="62"/>
      <c r="B200" s="68">
        <f>SUM(B199)</f>
        <v>220000</v>
      </c>
      <c r="C200" s="69" t="s">
        <v>35</v>
      </c>
      <c r="D200" s="69" t="s">
        <v>65</v>
      </c>
      <c r="E200" s="62"/>
      <c r="F200" s="63"/>
      <c r="G200" s="63"/>
      <c r="H200" s="64"/>
      <c r="I200" s="65">
        <f t="shared" si="10"/>
        <v>419.04761904761904</v>
      </c>
      <c r="M200" s="67">
        <v>525</v>
      </c>
    </row>
    <row r="201" spans="9:13" ht="12.75">
      <c r="I201" s="30">
        <f t="shared" si="10"/>
        <v>0</v>
      </c>
      <c r="M201" s="2">
        <v>525</v>
      </c>
    </row>
    <row r="202" spans="9:13" ht="12.75">
      <c r="I202" s="30">
        <f t="shared" si="10"/>
        <v>0</v>
      </c>
      <c r="M202" s="2">
        <v>525</v>
      </c>
    </row>
    <row r="203" spans="1:13" s="60" customFormat="1" ht="13.5" thickBot="1">
      <c r="A203" s="55"/>
      <c r="B203" s="71">
        <f>+B216</f>
        <v>63510</v>
      </c>
      <c r="C203" s="55"/>
      <c r="D203" s="74" t="s">
        <v>22</v>
      </c>
      <c r="E203" s="55"/>
      <c r="F203" s="58"/>
      <c r="G203" s="58"/>
      <c r="H203" s="56">
        <f t="shared" si="11"/>
        <v>-63510</v>
      </c>
      <c r="I203" s="59">
        <f t="shared" si="10"/>
        <v>120.97142857142858</v>
      </c>
      <c r="M203" s="60">
        <v>525</v>
      </c>
    </row>
    <row r="204" spans="9:13" ht="12.75">
      <c r="I204" s="30">
        <f t="shared" si="10"/>
        <v>0</v>
      </c>
      <c r="M204" s="2">
        <v>525</v>
      </c>
    </row>
    <row r="205" spans="9:13" ht="12.75">
      <c r="I205" s="30">
        <f t="shared" si="10"/>
        <v>0</v>
      </c>
      <c r="M205" s="2">
        <v>525</v>
      </c>
    </row>
    <row r="206" spans="2:13" ht="12.75">
      <c r="B206" s="7">
        <v>725</v>
      </c>
      <c r="C206" s="20" t="s">
        <v>126</v>
      </c>
      <c r="D206" s="20" t="s">
        <v>16</v>
      </c>
      <c r="E206" s="1" t="s">
        <v>23</v>
      </c>
      <c r="F206" s="35" t="s">
        <v>45</v>
      </c>
      <c r="G206" s="35" t="s">
        <v>86</v>
      </c>
      <c r="H206" s="7">
        <f t="shared" si="11"/>
        <v>-725</v>
      </c>
      <c r="I206" s="30">
        <v>1.45</v>
      </c>
      <c r="K206" t="s">
        <v>30</v>
      </c>
      <c r="M206" s="2">
        <v>525</v>
      </c>
    </row>
    <row r="207" spans="2:13" ht="12.75">
      <c r="B207" s="7">
        <v>1200</v>
      </c>
      <c r="C207" s="1" t="s">
        <v>127</v>
      </c>
      <c r="D207" s="20" t="s">
        <v>16</v>
      </c>
      <c r="E207" s="1" t="s">
        <v>23</v>
      </c>
      <c r="F207" s="35" t="s">
        <v>46</v>
      </c>
      <c r="G207" s="35" t="s">
        <v>101</v>
      </c>
      <c r="H207" s="7">
        <f t="shared" si="11"/>
        <v>-1925</v>
      </c>
      <c r="I207" s="30">
        <v>2.4</v>
      </c>
      <c r="K207" t="s">
        <v>30</v>
      </c>
      <c r="M207" s="2">
        <v>525</v>
      </c>
    </row>
    <row r="208" spans="2:13" ht="12.75">
      <c r="B208" s="7">
        <v>1200</v>
      </c>
      <c r="C208" s="1" t="s">
        <v>127</v>
      </c>
      <c r="D208" s="20" t="s">
        <v>16</v>
      </c>
      <c r="E208" s="1" t="s">
        <v>23</v>
      </c>
      <c r="F208" s="35" t="s">
        <v>47</v>
      </c>
      <c r="G208" s="35" t="s">
        <v>101</v>
      </c>
      <c r="H208" s="7">
        <f t="shared" si="11"/>
        <v>-3125</v>
      </c>
      <c r="I208" s="30">
        <v>2.4</v>
      </c>
      <c r="K208" t="s">
        <v>30</v>
      </c>
      <c r="M208" s="2">
        <v>525</v>
      </c>
    </row>
    <row r="209" spans="2:13" ht="12.75">
      <c r="B209" s="7">
        <v>1200</v>
      </c>
      <c r="C209" s="1" t="s">
        <v>127</v>
      </c>
      <c r="D209" s="20" t="s">
        <v>16</v>
      </c>
      <c r="E209" s="1" t="s">
        <v>23</v>
      </c>
      <c r="F209" s="35" t="s">
        <v>48</v>
      </c>
      <c r="G209" s="35" t="s">
        <v>101</v>
      </c>
      <c r="H209" s="7">
        <f t="shared" si="11"/>
        <v>-4325</v>
      </c>
      <c r="I209" s="30">
        <v>2.4</v>
      </c>
      <c r="K209" t="s">
        <v>30</v>
      </c>
      <c r="M209" s="2">
        <v>525</v>
      </c>
    </row>
    <row r="210" spans="2:13" ht="12.75">
      <c r="B210" s="7">
        <v>2200</v>
      </c>
      <c r="C210" s="1" t="s">
        <v>126</v>
      </c>
      <c r="D210" s="20" t="s">
        <v>16</v>
      </c>
      <c r="E210" s="1" t="s">
        <v>23</v>
      </c>
      <c r="F210" s="35" t="s">
        <v>49</v>
      </c>
      <c r="G210" s="35" t="s">
        <v>124</v>
      </c>
      <c r="H210" s="7">
        <f t="shared" si="11"/>
        <v>-6525</v>
      </c>
      <c r="I210" s="30">
        <v>4.4</v>
      </c>
      <c r="K210" t="s">
        <v>30</v>
      </c>
      <c r="M210" s="2">
        <v>525</v>
      </c>
    </row>
    <row r="211" spans="2:13" ht="12.75">
      <c r="B211" s="7">
        <v>1775</v>
      </c>
      <c r="C211" s="1" t="s">
        <v>126</v>
      </c>
      <c r="D211" s="20" t="s">
        <v>16</v>
      </c>
      <c r="E211" s="1" t="s">
        <v>23</v>
      </c>
      <c r="F211" s="35" t="s">
        <v>50</v>
      </c>
      <c r="G211" s="35" t="s">
        <v>124</v>
      </c>
      <c r="H211" s="7">
        <f t="shared" si="11"/>
        <v>-8300</v>
      </c>
      <c r="I211" s="30">
        <v>3.55</v>
      </c>
      <c r="K211" t="s">
        <v>30</v>
      </c>
      <c r="M211" s="2">
        <v>525</v>
      </c>
    </row>
    <row r="212" spans="2:13" ht="12.75">
      <c r="B212" s="7">
        <v>9710</v>
      </c>
      <c r="C212" s="20" t="s">
        <v>176</v>
      </c>
      <c r="D212" s="20" t="s">
        <v>42</v>
      </c>
      <c r="E212" s="1" t="s">
        <v>23</v>
      </c>
      <c r="F212" s="40" t="s">
        <v>177</v>
      </c>
      <c r="G212" s="35" t="s">
        <v>115</v>
      </c>
      <c r="H212" s="7">
        <f t="shared" si="11"/>
        <v>-18010</v>
      </c>
      <c r="I212" s="30">
        <v>19.42</v>
      </c>
      <c r="K212" t="s">
        <v>40</v>
      </c>
      <c r="M212" s="2">
        <v>525</v>
      </c>
    </row>
    <row r="213" spans="2:13" ht="12.75">
      <c r="B213" s="7">
        <v>14500</v>
      </c>
      <c r="C213" s="20" t="s">
        <v>178</v>
      </c>
      <c r="D213" s="20" t="s">
        <v>42</v>
      </c>
      <c r="E213" s="73" t="s">
        <v>23</v>
      </c>
      <c r="F213" s="40" t="s">
        <v>179</v>
      </c>
      <c r="G213" s="35" t="s">
        <v>115</v>
      </c>
      <c r="H213" s="7">
        <f t="shared" si="11"/>
        <v>-32510</v>
      </c>
      <c r="I213" s="30">
        <v>29</v>
      </c>
      <c r="K213" t="s">
        <v>40</v>
      </c>
      <c r="M213" s="2">
        <v>525</v>
      </c>
    </row>
    <row r="214" spans="2:13" ht="12.75">
      <c r="B214" s="7">
        <v>30000</v>
      </c>
      <c r="C214" s="1" t="s">
        <v>180</v>
      </c>
      <c r="D214" s="20" t="s">
        <v>42</v>
      </c>
      <c r="E214" s="1" t="s">
        <v>23</v>
      </c>
      <c r="F214" s="35" t="s">
        <v>181</v>
      </c>
      <c r="G214" s="35" t="s">
        <v>101</v>
      </c>
      <c r="H214" s="7">
        <f t="shared" si="11"/>
        <v>-62510</v>
      </c>
      <c r="I214" s="30">
        <v>60</v>
      </c>
      <c r="K214" t="s">
        <v>40</v>
      </c>
      <c r="M214" s="2">
        <v>525</v>
      </c>
    </row>
    <row r="215" spans="2:13" ht="12.75">
      <c r="B215" s="7">
        <v>1000</v>
      </c>
      <c r="C215" s="1" t="s">
        <v>182</v>
      </c>
      <c r="D215" s="20" t="s">
        <v>42</v>
      </c>
      <c r="E215" s="1" t="s">
        <v>23</v>
      </c>
      <c r="F215" s="35" t="s">
        <v>183</v>
      </c>
      <c r="G215" s="35" t="s">
        <v>24</v>
      </c>
      <c r="H215" s="7">
        <f t="shared" si="11"/>
        <v>-63510</v>
      </c>
      <c r="I215" s="30">
        <v>2</v>
      </c>
      <c r="K215" t="s">
        <v>40</v>
      </c>
      <c r="M215" s="2">
        <v>525</v>
      </c>
    </row>
    <row r="216" spans="1:13" s="66" customFormat="1" ht="12.75">
      <c r="A216" s="62"/>
      <c r="B216" s="68">
        <f>SUM(B206:B215)</f>
        <v>63510</v>
      </c>
      <c r="C216" s="69" t="s">
        <v>22</v>
      </c>
      <c r="D216" s="62"/>
      <c r="E216" s="62"/>
      <c r="F216" s="63"/>
      <c r="G216" s="63"/>
      <c r="H216" s="64"/>
      <c r="I216" s="65">
        <f aca="true" t="shared" si="12" ref="I216:I257">+B216/M216</f>
        <v>120.97142857142858</v>
      </c>
      <c r="M216" s="67">
        <v>525</v>
      </c>
    </row>
    <row r="217" spans="9:13" ht="12.75">
      <c r="I217" s="30">
        <f t="shared" si="12"/>
        <v>0</v>
      </c>
      <c r="M217" s="2">
        <v>525</v>
      </c>
    </row>
    <row r="218" spans="9:13" ht="12.75">
      <c r="I218" s="30">
        <f t="shared" si="12"/>
        <v>0</v>
      </c>
      <c r="M218" s="2">
        <v>525</v>
      </c>
    </row>
    <row r="219" spans="1:13" s="60" customFormat="1" ht="13.5" thickBot="1">
      <c r="A219" s="55"/>
      <c r="B219" s="71">
        <f>+B20</f>
        <v>805560</v>
      </c>
      <c r="C219" s="55"/>
      <c r="D219" s="74" t="s">
        <v>187</v>
      </c>
      <c r="E219" s="74"/>
      <c r="F219" s="58"/>
      <c r="G219" s="58"/>
      <c r="H219" s="56">
        <f aca="true" t="shared" si="13" ref="H217:H238">H218-B219</f>
        <v>-805560</v>
      </c>
      <c r="I219" s="59">
        <f t="shared" si="12"/>
        <v>1534.4</v>
      </c>
      <c r="M219" s="60">
        <v>525</v>
      </c>
    </row>
    <row r="220" spans="9:13" ht="12.75">
      <c r="I220" s="30">
        <f t="shared" si="12"/>
        <v>0</v>
      </c>
      <c r="M220" s="2">
        <v>525</v>
      </c>
    </row>
    <row r="221" spans="9:13" ht="12.75">
      <c r="I221" s="30">
        <f t="shared" si="12"/>
        <v>0</v>
      </c>
      <c r="M221" s="2">
        <v>525</v>
      </c>
    </row>
    <row r="222" spans="2:13" ht="12.75">
      <c r="B222" s="90">
        <v>-370660</v>
      </c>
      <c r="C222" s="91" t="s">
        <v>67</v>
      </c>
      <c r="D222" s="49" t="s">
        <v>68</v>
      </c>
      <c r="E222" s="91"/>
      <c r="F222" s="92"/>
      <c r="G222" s="93"/>
      <c r="H222" s="94">
        <f t="shared" si="13"/>
        <v>370660</v>
      </c>
      <c r="I222" s="95">
        <f t="shared" si="12"/>
        <v>-706.0190476190476</v>
      </c>
      <c r="M222" s="2">
        <v>525</v>
      </c>
    </row>
    <row r="223" spans="2:13" ht="12.75">
      <c r="B223" s="90">
        <v>-200000</v>
      </c>
      <c r="C223" s="91" t="s">
        <v>69</v>
      </c>
      <c r="D223" s="49" t="s">
        <v>70</v>
      </c>
      <c r="E223" s="91"/>
      <c r="F223" s="92"/>
      <c r="G223" s="93"/>
      <c r="H223" s="94">
        <f t="shared" si="13"/>
        <v>570660</v>
      </c>
      <c r="I223" s="95">
        <f t="shared" si="12"/>
        <v>-380.95238095238096</v>
      </c>
      <c r="M223" s="2">
        <v>525</v>
      </c>
    </row>
    <row r="224" spans="2:13" ht="12.75">
      <c r="B224" s="90">
        <v>-15000</v>
      </c>
      <c r="C224" s="91" t="s">
        <v>71</v>
      </c>
      <c r="D224" s="49" t="s">
        <v>70</v>
      </c>
      <c r="E224" s="91"/>
      <c r="F224" s="92"/>
      <c r="G224" s="93"/>
      <c r="H224" s="94">
        <f t="shared" si="13"/>
        <v>585660</v>
      </c>
      <c r="I224" s="95">
        <f t="shared" si="12"/>
        <v>-28.571428571428573</v>
      </c>
      <c r="M224" s="2">
        <v>525</v>
      </c>
    </row>
    <row r="225" spans="2:13" ht="12.75">
      <c r="B225" s="90">
        <v>558450</v>
      </c>
      <c r="C225" s="91" t="s">
        <v>67</v>
      </c>
      <c r="D225" s="49" t="s">
        <v>72</v>
      </c>
      <c r="E225" s="91"/>
      <c r="F225" s="92"/>
      <c r="G225" s="93"/>
      <c r="H225" s="94">
        <f t="shared" si="13"/>
        <v>27210</v>
      </c>
      <c r="I225" s="95">
        <f t="shared" si="12"/>
        <v>1063.7142857142858</v>
      </c>
      <c r="M225" s="2">
        <v>525</v>
      </c>
    </row>
    <row r="226" spans="2:13" ht="12.75">
      <c r="B226" s="90">
        <v>-650000</v>
      </c>
      <c r="C226" s="91" t="s">
        <v>69</v>
      </c>
      <c r="D226" s="49" t="s">
        <v>73</v>
      </c>
      <c r="E226" s="91"/>
      <c r="F226" s="92"/>
      <c r="G226" s="93"/>
      <c r="H226" s="94">
        <f t="shared" si="13"/>
        <v>677210</v>
      </c>
      <c r="I226" s="95">
        <f t="shared" si="12"/>
        <v>-1238.095238095238</v>
      </c>
      <c r="M226" s="2">
        <v>525</v>
      </c>
    </row>
    <row r="227" spans="2:13" ht="12.75">
      <c r="B227" s="90">
        <v>604975</v>
      </c>
      <c r="C227" s="91"/>
      <c r="D227" s="49" t="s">
        <v>74</v>
      </c>
      <c r="E227" s="91"/>
      <c r="F227" s="92"/>
      <c r="G227" s="93"/>
      <c r="H227" s="94">
        <f t="shared" si="13"/>
        <v>72235</v>
      </c>
      <c r="I227" s="95">
        <f t="shared" si="12"/>
        <v>1152.3333333333333</v>
      </c>
      <c r="M227" s="2">
        <v>525</v>
      </c>
    </row>
    <row r="228" spans="2:13" ht="12.75">
      <c r="B228" s="90">
        <v>-850000</v>
      </c>
      <c r="C228" s="91" t="s">
        <v>69</v>
      </c>
      <c r="D228" s="49" t="s">
        <v>75</v>
      </c>
      <c r="E228" s="91"/>
      <c r="F228" s="92"/>
      <c r="G228" s="93"/>
      <c r="H228" s="94">
        <f t="shared" si="13"/>
        <v>922235</v>
      </c>
      <c r="I228" s="95">
        <f t="shared" si="12"/>
        <v>-1619.047619047619</v>
      </c>
      <c r="M228" s="2">
        <v>525</v>
      </c>
    </row>
    <row r="229" spans="2:13" ht="12.75">
      <c r="B229" s="90">
        <v>923325</v>
      </c>
      <c r="C229" s="91"/>
      <c r="D229" s="49" t="s">
        <v>76</v>
      </c>
      <c r="E229" s="91"/>
      <c r="F229" s="92"/>
      <c r="G229" s="93"/>
      <c r="H229" s="94">
        <f t="shared" si="13"/>
        <v>-1090</v>
      </c>
      <c r="I229" s="95">
        <f t="shared" si="12"/>
        <v>1758.7142857142858</v>
      </c>
      <c r="M229" s="2">
        <v>525</v>
      </c>
    </row>
    <row r="230" spans="2:13" ht="12.75">
      <c r="B230" s="90">
        <v>-1583350</v>
      </c>
      <c r="C230" s="91" t="s">
        <v>69</v>
      </c>
      <c r="D230" s="49" t="s">
        <v>77</v>
      </c>
      <c r="E230" s="91"/>
      <c r="F230" s="92"/>
      <c r="G230" s="93"/>
      <c r="H230" s="94">
        <f t="shared" si="13"/>
        <v>1582260</v>
      </c>
      <c r="I230" s="95">
        <f t="shared" si="12"/>
        <v>-3015.904761904762</v>
      </c>
      <c r="M230" s="2">
        <v>525</v>
      </c>
    </row>
    <row r="231" spans="2:13" ht="12.75">
      <c r="B231" s="90">
        <v>1398355</v>
      </c>
      <c r="C231" s="91"/>
      <c r="D231" s="49" t="s">
        <v>78</v>
      </c>
      <c r="E231" s="91"/>
      <c r="F231" s="92"/>
      <c r="G231" s="93"/>
      <c r="H231" s="94">
        <f t="shared" si="13"/>
        <v>183905</v>
      </c>
      <c r="I231" s="95">
        <f t="shared" si="12"/>
        <v>2663.5333333333333</v>
      </c>
      <c r="M231" s="2">
        <v>525</v>
      </c>
    </row>
    <row r="232" spans="2:13" ht="12.75">
      <c r="B232" s="90">
        <v>-923200</v>
      </c>
      <c r="C232" s="91" t="s">
        <v>69</v>
      </c>
      <c r="D232" s="49" t="s">
        <v>79</v>
      </c>
      <c r="E232" s="91"/>
      <c r="F232" s="92"/>
      <c r="G232" s="93"/>
      <c r="H232" s="94">
        <f t="shared" si="13"/>
        <v>1107105</v>
      </c>
      <c r="I232" s="95">
        <f t="shared" si="12"/>
        <v>-1758.4761904761904</v>
      </c>
      <c r="M232" s="2">
        <v>525</v>
      </c>
    </row>
    <row r="233" spans="2:13" ht="12.75">
      <c r="B233" s="90">
        <v>951735</v>
      </c>
      <c r="C233" s="91"/>
      <c r="D233" s="49" t="s">
        <v>80</v>
      </c>
      <c r="E233" s="91"/>
      <c r="F233" s="92"/>
      <c r="G233" s="93"/>
      <c r="H233" s="94">
        <f t="shared" si="13"/>
        <v>155370</v>
      </c>
      <c r="I233" s="95">
        <f t="shared" si="12"/>
        <v>1812.8285714285714</v>
      </c>
      <c r="M233" s="2">
        <v>525</v>
      </c>
    </row>
    <row r="234" spans="2:13" ht="12.75">
      <c r="B234" s="90">
        <v>-784500</v>
      </c>
      <c r="C234" s="91"/>
      <c r="D234" s="49" t="s">
        <v>184</v>
      </c>
      <c r="E234" s="91"/>
      <c r="F234" s="92"/>
      <c r="G234" s="93"/>
      <c r="H234" s="94">
        <f t="shared" si="13"/>
        <v>939870</v>
      </c>
      <c r="I234" s="95">
        <f t="shared" si="12"/>
        <v>-1494.2857142857142</v>
      </c>
      <c r="M234" s="2">
        <v>525</v>
      </c>
    </row>
    <row r="235" spans="2:13" ht="12.75">
      <c r="B235" s="90">
        <f>+B219</f>
        <v>805560</v>
      </c>
      <c r="C235" s="91"/>
      <c r="D235" s="49" t="s">
        <v>185</v>
      </c>
      <c r="E235" s="91"/>
      <c r="F235" s="92"/>
      <c r="G235" s="93"/>
      <c r="H235" s="94">
        <f t="shared" si="13"/>
        <v>134310</v>
      </c>
      <c r="I235" s="95">
        <f t="shared" si="12"/>
        <v>1534.4</v>
      </c>
      <c r="M235" s="2">
        <v>525</v>
      </c>
    </row>
    <row r="236" spans="1:13" s="66" customFormat="1" ht="12.75">
      <c r="A236" s="62"/>
      <c r="B236" s="96">
        <f>SUM(B222:B235)</f>
        <v>-134310</v>
      </c>
      <c r="C236" s="97"/>
      <c r="D236" s="97" t="s">
        <v>186</v>
      </c>
      <c r="E236" s="97"/>
      <c r="F236" s="98"/>
      <c r="G236" s="99"/>
      <c r="H236" s="100">
        <f t="shared" si="13"/>
        <v>268620</v>
      </c>
      <c r="I236" s="105">
        <f t="shared" si="12"/>
        <v>-255.82857142857142</v>
      </c>
      <c r="M236" s="67">
        <v>525</v>
      </c>
    </row>
    <row r="237" spans="8:13" ht="12.75">
      <c r="H237" s="15"/>
      <c r="I237" s="95">
        <f t="shared" si="12"/>
        <v>0</v>
      </c>
      <c r="M237" s="2">
        <v>525</v>
      </c>
    </row>
    <row r="238" spans="8:13" ht="12.75">
      <c r="H238" s="15">
        <f t="shared" si="13"/>
        <v>0</v>
      </c>
      <c r="I238" s="101">
        <f t="shared" si="12"/>
        <v>0</v>
      </c>
      <c r="M238" s="2">
        <v>500</v>
      </c>
    </row>
    <row r="239" spans="8:13" ht="12.75">
      <c r="H239" s="7">
        <f aca="true" t="shared" si="14" ref="H239:H280">H238-B239</f>
        <v>0</v>
      </c>
      <c r="I239" s="30">
        <f t="shared" si="12"/>
        <v>0</v>
      </c>
      <c r="M239" s="2">
        <v>500</v>
      </c>
    </row>
    <row r="240" spans="8:13" ht="12.75">
      <c r="H240" s="7">
        <f t="shared" si="14"/>
        <v>0</v>
      </c>
      <c r="I240" s="30">
        <f t="shared" si="12"/>
        <v>0</v>
      </c>
      <c r="M240" s="2">
        <v>500</v>
      </c>
    </row>
    <row r="241" spans="8:13" ht="12.75">
      <c r="H241" s="7">
        <f t="shared" si="14"/>
        <v>0</v>
      </c>
      <c r="I241" s="30">
        <f t="shared" si="12"/>
        <v>0</v>
      </c>
      <c r="M241" s="2">
        <v>500</v>
      </c>
    </row>
    <row r="242" spans="8:13" ht="12.75">
      <c r="H242" s="7">
        <f t="shared" si="14"/>
        <v>0</v>
      </c>
      <c r="I242" s="30">
        <f t="shared" si="12"/>
        <v>0</v>
      </c>
      <c r="M242" s="2">
        <v>500</v>
      </c>
    </row>
    <row r="243" spans="8:13" ht="12.75">
      <c r="H243" s="7">
        <f t="shared" si="14"/>
        <v>0</v>
      </c>
      <c r="I243" s="30">
        <f t="shared" si="12"/>
        <v>0</v>
      </c>
      <c r="M243" s="2">
        <v>500</v>
      </c>
    </row>
    <row r="244" spans="8:13" ht="12.75">
      <c r="H244" s="7">
        <f t="shared" si="14"/>
        <v>0</v>
      </c>
      <c r="I244" s="30">
        <f t="shared" si="12"/>
        <v>0</v>
      </c>
      <c r="M244" s="2">
        <v>500</v>
      </c>
    </row>
    <row r="245" spans="8:13" ht="12.75">
      <c r="H245" s="7">
        <f t="shared" si="14"/>
        <v>0</v>
      </c>
      <c r="I245" s="30">
        <f t="shared" si="12"/>
        <v>0</v>
      </c>
      <c r="M245" s="2">
        <v>500</v>
      </c>
    </row>
    <row r="246" spans="8:13" ht="12.75">
      <c r="H246" s="7">
        <f t="shared" si="14"/>
        <v>0</v>
      </c>
      <c r="I246" s="30">
        <f t="shared" si="12"/>
        <v>0</v>
      </c>
      <c r="M246" s="2">
        <v>500</v>
      </c>
    </row>
    <row r="247" spans="8:13" ht="12.75">
      <c r="H247" s="7">
        <f t="shared" si="14"/>
        <v>0</v>
      </c>
      <c r="I247" s="30">
        <f t="shared" si="12"/>
        <v>0</v>
      </c>
      <c r="M247" s="2">
        <v>500</v>
      </c>
    </row>
    <row r="248" spans="8:13" ht="12.75">
      <c r="H248" s="7">
        <f t="shared" si="14"/>
        <v>0</v>
      </c>
      <c r="I248" s="30">
        <f t="shared" si="12"/>
        <v>0</v>
      </c>
      <c r="M248" s="2">
        <v>500</v>
      </c>
    </row>
    <row r="249" spans="8:13" ht="12.75">
      <c r="H249" s="7">
        <f t="shared" si="14"/>
        <v>0</v>
      </c>
      <c r="I249" s="30">
        <f t="shared" si="12"/>
        <v>0</v>
      </c>
      <c r="M249" s="2">
        <v>500</v>
      </c>
    </row>
    <row r="250" spans="8:13" ht="12.75">
      <c r="H250" s="7">
        <f t="shared" si="14"/>
        <v>0</v>
      </c>
      <c r="I250" s="30">
        <f t="shared" si="12"/>
        <v>0</v>
      </c>
      <c r="M250" s="2">
        <v>500</v>
      </c>
    </row>
    <row r="251" spans="8:13" ht="12.75">
      <c r="H251" s="7">
        <f t="shared" si="14"/>
        <v>0</v>
      </c>
      <c r="I251" s="30">
        <f t="shared" si="12"/>
        <v>0</v>
      </c>
      <c r="M251" s="2">
        <v>500</v>
      </c>
    </row>
    <row r="252" spans="8:13" ht="12.75">
      <c r="H252" s="7">
        <f t="shared" si="14"/>
        <v>0</v>
      </c>
      <c r="I252" s="30">
        <f t="shared" si="12"/>
        <v>0</v>
      </c>
      <c r="M252" s="2">
        <v>500</v>
      </c>
    </row>
    <row r="253" spans="8:13" ht="12.75">
      <c r="H253" s="7">
        <f t="shared" si="14"/>
        <v>0</v>
      </c>
      <c r="I253" s="30">
        <f t="shared" si="12"/>
        <v>0</v>
      </c>
      <c r="M253" s="2">
        <v>500</v>
      </c>
    </row>
    <row r="254" spans="8:13" ht="12.75">
      <c r="H254" s="7">
        <f t="shared" si="14"/>
        <v>0</v>
      </c>
      <c r="I254" s="30">
        <f t="shared" si="12"/>
        <v>0</v>
      </c>
      <c r="M254" s="2">
        <v>500</v>
      </c>
    </row>
    <row r="255" spans="8:13" ht="12.75">
      <c r="H255" s="7">
        <f t="shared" si="14"/>
        <v>0</v>
      </c>
      <c r="I255" s="30">
        <f t="shared" si="12"/>
        <v>0</v>
      </c>
      <c r="M255" s="2">
        <v>500</v>
      </c>
    </row>
    <row r="256" spans="8:13" ht="12.75">
      <c r="H256" s="7">
        <f t="shared" si="14"/>
        <v>0</v>
      </c>
      <c r="I256" s="30">
        <f t="shared" si="12"/>
        <v>0</v>
      </c>
      <c r="M256" s="2">
        <v>500</v>
      </c>
    </row>
    <row r="257" spans="8:13" ht="12.75">
      <c r="H257" s="7">
        <f t="shared" si="14"/>
        <v>0</v>
      </c>
      <c r="I257" s="30">
        <f t="shared" si="12"/>
        <v>0</v>
      </c>
      <c r="M257" s="2">
        <v>500</v>
      </c>
    </row>
    <row r="258" spans="8:13" ht="12.75">
      <c r="H258" s="7">
        <f t="shared" si="14"/>
        <v>0</v>
      </c>
      <c r="I258" s="30">
        <f aca="true" t="shared" si="15" ref="I258:I321">+B258/M258</f>
        <v>0</v>
      </c>
      <c r="M258" s="2">
        <v>500</v>
      </c>
    </row>
    <row r="259" spans="8:13" ht="12.75">
      <c r="H259" s="7">
        <f t="shared" si="14"/>
        <v>0</v>
      </c>
      <c r="I259" s="30">
        <f t="shared" si="15"/>
        <v>0</v>
      </c>
      <c r="M259" s="2">
        <v>500</v>
      </c>
    </row>
    <row r="260" spans="8:13" ht="12.75">
      <c r="H260" s="7">
        <f t="shared" si="14"/>
        <v>0</v>
      </c>
      <c r="I260" s="30">
        <f t="shared" si="15"/>
        <v>0</v>
      </c>
      <c r="M260" s="2">
        <v>500</v>
      </c>
    </row>
    <row r="261" spans="8:13" ht="12.75">
      <c r="H261" s="7">
        <f t="shared" si="14"/>
        <v>0</v>
      </c>
      <c r="I261" s="30">
        <f t="shared" si="15"/>
        <v>0</v>
      </c>
      <c r="M261" s="2">
        <v>500</v>
      </c>
    </row>
    <row r="262" spans="8:13" ht="12.75">
      <c r="H262" s="7">
        <f t="shared" si="14"/>
        <v>0</v>
      </c>
      <c r="I262" s="30">
        <f t="shared" si="15"/>
        <v>0</v>
      </c>
      <c r="M262" s="2">
        <v>500</v>
      </c>
    </row>
    <row r="263" spans="8:13" ht="12.75">
      <c r="H263" s="7">
        <f t="shared" si="14"/>
        <v>0</v>
      </c>
      <c r="I263" s="30">
        <f t="shared" si="15"/>
        <v>0</v>
      </c>
      <c r="M263" s="2">
        <v>500</v>
      </c>
    </row>
    <row r="264" spans="8:13" ht="12.75">
      <c r="H264" s="7">
        <f t="shared" si="14"/>
        <v>0</v>
      </c>
      <c r="I264" s="30">
        <f t="shared" si="15"/>
        <v>0</v>
      </c>
      <c r="M264" s="2">
        <v>500</v>
      </c>
    </row>
    <row r="265" spans="8:13" ht="12.75">
      <c r="H265" s="7">
        <f t="shared" si="14"/>
        <v>0</v>
      </c>
      <c r="I265" s="30">
        <f t="shared" si="15"/>
        <v>0</v>
      </c>
      <c r="M265" s="2">
        <v>500</v>
      </c>
    </row>
    <row r="266" spans="8:13" ht="12.75">
      <c r="H266" s="7">
        <f t="shared" si="14"/>
        <v>0</v>
      </c>
      <c r="I266" s="30">
        <f t="shared" si="15"/>
        <v>0</v>
      </c>
      <c r="M266" s="2">
        <v>500</v>
      </c>
    </row>
    <row r="267" spans="8:13" ht="12.75">
      <c r="H267" s="7">
        <f t="shared" si="14"/>
        <v>0</v>
      </c>
      <c r="I267" s="30">
        <f t="shared" si="15"/>
        <v>0</v>
      </c>
      <c r="M267" s="2">
        <v>500</v>
      </c>
    </row>
    <row r="268" spans="8:13" ht="12.75">
      <c r="H268" s="7">
        <f t="shared" si="14"/>
        <v>0</v>
      </c>
      <c r="I268" s="30">
        <f t="shared" si="15"/>
        <v>0</v>
      </c>
      <c r="M268" s="2">
        <v>500</v>
      </c>
    </row>
    <row r="269" spans="8:13" ht="12.75">
      <c r="H269" s="7">
        <f t="shared" si="14"/>
        <v>0</v>
      </c>
      <c r="I269" s="30">
        <f t="shared" si="15"/>
        <v>0</v>
      </c>
      <c r="M269" s="2">
        <v>500</v>
      </c>
    </row>
    <row r="270" spans="8:13" ht="12.75">
      <c r="H270" s="7">
        <f t="shared" si="14"/>
        <v>0</v>
      </c>
      <c r="I270" s="30">
        <f t="shared" si="15"/>
        <v>0</v>
      </c>
      <c r="M270" s="2">
        <v>500</v>
      </c>
    </row>
    <row r="271" spans="8:13" ht="12.75">
      <c r="H271" s="7">
        <f t="shared" si="14"/>
        <v>0</v>
      </c>
      <c r="I271" s="30">
        <f t="shared" si="15"/>
        <v>0</v>
      </c>
      <c r="M271" s="2">
        <v>500</v>
      </c>
    </row>
    <row r="272" spans="8:13" ht="12.75">
      <c r="H272" s="7">
        <f t="shared" si="14"/>
        <v>0</v>
      </c>
      <c r="I272" s="30">
        <f t="shared" si="15"/>
        <v>0</v>
      </c>
      <c r="M272" s="2">
        <v>500</v>
      </c>
    </row>
    <row r="273" spans="8:13" ht="12.75">
      <c r="H273" s="7">
        <f t="shared" si="14"/>
        <v>0</v>
      </c>
      <c r="I273" s="30">
        <f t="shared" si="15"/>
        <v>0</v>
      </c>
      <c r="M273" s="2">
        <v>500</v>
      </c>
    </row>
    <row r="274" spans="8:13" ht="12.75">
      <c r="H274" s="7">
        <f t="shared" si="14"/>
        <v>0</v>
      </c>
      <c r="I274" s="30">
        <f t="shared" si="15"/>
        <v>0</v>
      </c>
      <c r="M274" s="2">
        <v>500</v>
      </c>
    </row>
    <row r="275" spans="8:13" ht="12.75">
      <c r="H275" s="7">
        <f t="shared" si="14"/>
        <v>0</v>
      </c>
      <c r="I275" s="30">
        <f t="shared" si="15"/>
        <v>0</v>
      </c>
      <c r="M275" s="2">
        <v>500</v>
      </c>
    </row>
    <row r="276" spans="8:13" ht="12.75">
      <c r="H276" s="7">
        <f t="shared" si="14"/>
        <v>0</v>
      </c>
      <c r="I276" s="30">
        <f t="shared" si="15"/>
        <v>0</v>
      </c>
      <c r="M276" s="2">
        <v>500</v>
      </c>
    </row>
    <row r="277" spans="8:13" ht="12.75">
      <c r="H277" s="7">
        <f t="shared" si="14"/>
        <v>0</v>
      </c>
      <c r="I277" s="30">
        <f t="shared" si="15"/>
        <v>0</v>
      </c>
      <c r="M277" s="2">
        <v>500</v>
      </c>
    </row>
    <row r="278" spans="8:13" ht="12.75">
      <c r="H278" s="7">
        <f t="shared" si="14"/>
        <v>0</v>
      </c>
      <c r="I278" s="30">
        <f t="shared" si="15"/>
        <v>0</v>
      </c>
      <c r="M278" s="2">
        <v>500</v>
      </c>
    </row>
    <row r="279" spans="8:13" ht="12.75">
      <c r="H279" s="7">
        <f t="shared" si="14"/>
        <v>0</v>
      </c>
      <c r="I279" s="30">
        <f t="shared" si="15"/>
        <v>0</v>
      </c>
      <c r="M279" s="2">
        <v>500</v>
      </c>
    </row>
    <row r="280" spans="8:13" ht="12.75">
      <c r="H280" s="7">
        <f t="shared" si="14"/>
        <v>0</v>
      </c>
      <c r="I280" s="30">
        <f t="shared" si="15"/>
        <v>0</v>
      </c>
      <c r="M280" s="2">
        <v>500</v>
      </c>
    </row>
    <row r="281" spans="8:13" ht="12.75">
      <c r="H281" s="7">
        <f aca="true" t="shared" si="16" ref="H281:H333">H280-B281</f>
        <v>0</v>
      </c>
      <c r="I281" s="30">
        <f t="shared" si="15"/>
        <v>0</v>
      </c>
      <c r="M281" s="2">
        <v>500</v>
      </c>
    </row>
    <row r="282" spans="8:13" ht="12.75">
      <c r="H282" s="7">
        <f t="shared" si="16"/>
        <v>0</v>
      </c>
      <c r="I282" s="30">
        <f t="shared" si="15"/>
        <v>0</v>
      </c>
      <c r="M282" s="2">
        <v>500</v>
      </c>
    </row>
    <row r="283" spans="8:13" ht="12.75">
      <c r="H283" s="7">
        <f t="shared" si="16"/>
        <v>0</v>
      </c>
      <c r="I283" s="30">
        <f t="shared" si="15"/>
        <v>0</v>
      </c>
      <c r="M283" s="2">
        <v>500</v>
      </c>
    </row>
    <row r="284" spans="8:13" ht="12.75">
      <c r="H284" s="7">
        <f t="shared" si="16"/>
        <v>0</v>
      </c>
      <c r="I284" s="30">
        <f t="shared" si="15"/>
        <v>0</v>
      </c>
      <c r="M284" s="2">
        <v>500</v>
      </c>
    </row>
    <row r="285" spans="8:13" ht="12.75">
      <c r="H285" s="7">
        <f t="shared" si="16"/>
        <v>0</v>
      </c>
      <c r="I285" s="30">
        <f t="shared" si="15"/>
        <v>0</v>
      </c>
      <c r="M285" s="2">
        <v>500</v>
      </c>
    </row>
    <row r="286" spans="8:13" ht="12.75">
      <c r="H286" s="7">
        <f t="shared" si="16"/>
        <v>0</v>
      </c>
      <c r="I286" s="30">
        <f t="shared" si="15"/>
        <v>0</v>
      </c>
      <c r="M286" s="2">
        <v>500</v>
      </c>
    </row>
    <row r="287" spans="8:13" ht="12.75">
      <c r="H287" s="7">
        <f t="shared" si="16"/>
        <v>0</v>
      </c>
      <c r="I287" s="30">
        <f t="shared" si="15"/>
        <v>0</v>
      </c>
      <c r="M287" s="2">
        <v>500</v>
      </c>
    </row>
    <row r="288" spans="8:13" ht="12.75">
      <c r="H288" s="7">
        <f t="shared" si="16"/>
        <v>0</v>
      </c>
      <c r="I288" s="30">
        <f t="shared" si="15"/>
        <v>0</v>
      </c>
      <c r="M288" s="2">
        <v>500</v>
      </c>
    </row>
    <row r="289" spans="8:13" ht="12.75">
      <c r="H289" s="7">
        <f t="shared" si="16"/>
        <v>0</v>
      </c>
      <c r="I289" s="30">
        <f t="shared" si="15"/>
        <v>0</v>
      </c>
      <c r="M289" s="2">
        <v>500</v>
      </c>
    </row>
    <row r="290" spans="8:13" ht="12.75">
      <c r="H290" s="7">
        <f t="shared" si="16"/>
        <v>0</v>
      </c>
      <c r="I290" s="30">
        <f t="shared" si="15"/>
        <v>0</v>
      </c>
      <c r="M290" s="2">
        <v>500</v>
      </c>
    </row>
    <row r="291" spans="8:13" ht="12.75">
      <c r="H291" s="7">
        <f t="shared" si="16"/>
        <v>0</v>
      </c>
      <c r="I291" s="30">
        <f t="shared" si="15"/>
        <v>0</v>
      </c>
      <c r="M291" s="2">
        <v>500</v>
      </c>
    </row>
    <row r="292" spans="8:13" ht="12.75">
      <c r="H292" s="7">
        <f t="shared" si="16"/>
        <v>0</v>
      </c>
      <c r="I292" s="30">
        <f t="shared" si="15"/>
        <v>0</v>
      </c>
      <c r="M292" s="2">
        <v>500</v>
      </c>
    </row>
    <row r="293" spans="8:13" ht="12.75">
      <c r="H293" s="7">
        <f t="shared" si="16"/>
        <v>0</v>
      </c>
      <c r="I293" s="30">
        <f t="shared" si="15"/>
        <v>0</v>
      </c>
      <c r="M293" s="2">
        <v>500</v>
      </c>
    </row>
    <row r="294" spans="8:13" ht="12.75">
      <c r="H294" s="7">
        <f t="shared" si="16"/>
        <v>0</v>
      </c>
      <c r="I294" s="30">
        <f t="shared" si="15"/>
        <v>0</v>
      </c>
      <c r="M294" s="2">
        <v>500</v>
      </c>
    </row>
    <row r="295" spans="8:13" ht="12.75">
      <c r="H295" s="7">
        <f t="shared" si="16"/>
        <v>0</v>
      </c>
      <c r="I295" s="30">
        <f t="shared" si="15"/>
        <v>0</v>
      </c>
      <c r="M295" s="2">
        <v>500</v>
      </c>
    </row>
    <row r="296" spans="8:13" ht="12.75">
      <c r="H296" s="7">
        <f t="shared" si="16"/>
        <v>0</v>
      </c>
      <c r="I296" s="30">
        <f t="shared" si="15"/>
        <v>0</v>
      </c>
      <c r="M296" s="2">
        <v>500</v>
      </c>
    </row>
    <row r="297" spans="8:13" ht="12.75">
      <c r="H297" s="7">
        <f t="shared" si="16"/>
        <v>0</v>
      </c>
      <c r="I297" s="30">
        <f t="shared" si="15"/>
        <v>0</v>
      </c>
      <c r="M297" s="2">
        <v>500</v>
      </c>
    </row>
    <row r="298" spans="8:13" ht="12.75">
      <c r="H298" s="7">
        <f t="shared" si="16"/>
        <v>0</v>
      </c>
      <c r="I298" s="30">
        <f t="shared" si="15"/>
        <v>0</v>
      </c>
      <c r="M298" s="2">
        <v>500</v>
      </c>
    </row>
    <row r="299" spans="8:13" ht="12.75">
      <c r="H299" s="7">
        <f t="shared" si="16"/>
        <v>0</v>
      </c>
      <c r="I299" s="30">
        <f t="shared" si="15"/>
        <v>0</v>
      </c>
      <c r="M299" s="2">
        <v>500</v>
      </c>
    </row>
    <row r="300" spans="8:13" ht="12.75">
      <c r="H300" s="7">
        <f t="shared" si="16"/>
        <v>0</v>
      </c>
      <c r="I300" s="30">
        <f t="shared" si="15"/>
        <v>0</v>
      </c>
      <c r="M300" s="2">
        <v>500</v>
      </c>
    </row>
    <row r="301" spans="8:13" ht="12.75">
      <c r="H301" s="7">
        <f t="shared" si="16"/>
        <v>0</v>
      </c>
      <c r="I301" s="30">
        <f t="shared" si="15"/>
        <v>0</v>
      </c>
      <c r="M301" s="2">
        <v>500</v>
      </c>
    </row>
    <row r="302" spans="8:13" ht="12.75">
      <c r="H302" s="7">
        <f t="shared" si="16"/>
        <v>0</v>
      </c>
      <c r="I302" s="30">
        <f t="shared" si="15"/>
        <v>0</v>
      </c>
      <c r="M302" s="2">
        <v>500</v>
      </c>
    </row>
    <row r="303" spans="8:13" ht="12.75">
      <c r="H303" s="7">
        <f t="shared" si="16"/>
        <v>0</v>
      </c>
      <c r="I303" s="30">
        <f t="shared" si="15"/>
        <v>0</v>
      </c>
      <c r="M303" s="2">
        <v>500</v>
      </c>
    </row>
    <row r="304" spans="8:13" ht="12.75">
      <c r="H304" s="7">
        <f t="shared" si="16"/>
        <v>0</v>
      </c>
      <c r="I304" s="30">
        <f t="shared" si="15"/>
        <v>0</v>
      </c>
      <c r="M304" s="2">
        <v>500</v>
      </c>
    </row>
    <row r="305" spans="8:13" ht="12.75">
      <c r="H305" s="7">
        <f t="shared" si="16"/>
        <v>0</v>
      </c>
      <c r="I305" s="30">
        <f t="shared" si="15"/>
        <v>0</v>
      </c>
      <c r="M305" s="2">
        <v>500</v>
      </c>
    </row>
    <row r="306" spans="8:13" ht="12.75">
      <c r="H306" s="7">
        <f t="shared" si="16"/>
        <v>0</v>
      </c>
      <c r="I306" s="30">
        <f t="shared" si="15"/>
        <v>0</v>
      </c>
      <c r="M306" s="2">
        <v>500</v>
      </c>
    </row>
    <row r="307" spans="8:13" ht="12.75">
      <c r="H307" s="7">
        <f t="shared" si="16"/>
        <v>0</v>
      </c>
      <c r="I307" s="30">
        <f t="shared" si="15"/>
        <v>0</v>
      </c>
      <c r="M307" s="2">
        <v>500</v>
      </c>
    </row>
    <row r="308" spans="8:13" ht="12.75">
      <c r="H308" s="7">
        <f t="shared" si="16"/>
        <v>0</v>
      </c>
      <c r="I308" s="30">
        <f t="shared" si="15"/>
        <v>0</v>
      </c>
      <c r="M308" s="2">
        <v>500</v>
      </c>
    </row>
    <row r="309" spans="8:13" ht="12.75">
      <c r="H309" s="7">
        <f t="shared" si="16"/>
        <v>0</v>
      </c>
      <c r="I309" s="30">
        <f t="shared" si="15"/>
        <v>0</v>
      </c>
      <c r="M309" s="2">
        <v>500</v>
      </c>
    </row>
    <row r="310" spans="8:13" ht="12.75">
      <c r="H310" s="7">
        <f t="shared" si="16"/>
        <v>0</v>
      </c>
      <c r="I310" s="30">
        <f t="shared" si="15"/>
        <v>0</v>
      </c>
      <c r="M310" s="2">
        <v>500</v>
      </c>
    </row>
    <row r="311" spans="8:13" ht="12.75">
      <c r="H311" s="7">
        <f t="shared" si="16"/>
        <v>0</v>
      </c>
      <c r="I311" s="30">
        <f t="shared" si="15"/>
        <v>0</v>
      </c>
      <c r="M311" s="2">
        <v>500</v>
      </c>
    </row>
    <row r="312" spans="8:13" ht="12.75">
      <c r="H312" s="7">
        <f t="shared" si="16"/>
        <v>0</v>
      </c>
      <c r="I312" s="30">
        <f t="shared" si="15"/>
        <v>0</v>
      </c>
      <c r="M312" s="2">
        <v>500</v>
      </c>
    </row>
    <row r="313" spans="8:13" ht="12.75">
      <c r="H313" s="7">
        <f t="shared" si="16"/>
        <v>0</v>
      </c>
      <c r="I313" s="30">
        <f t="shared" si="15"/>
        <v>0</v>
      </c>
      <c r="M313" s="2">
        <v>500</v>
      </c>
    </row>
    <row r="314" spans="8:13" ht="12.75">
      <c r="H314" s="7">
        <f t="shared" si="16"/>
        <v>0</v>
      </c>
      <c r="I314" s="30">
        <f t="shared" si="15"/>
        <v>0</v>
      </c>
      <c r="M314" s="2">
        <v>500</v>
      </c>
    </row>
    <row r="315" spans="8:13" ht="12.75">
      <c r="H315" s="7">
        <f t="shared" si="16"/>
        <v>0</v>
      </c>
      <c r="I315" s="30">
        <f t="shared" si="15"/>
        <v>0</v>
      </c>
      <c r="M315" s="2">
        <v>500</v>
      </c>
    </row>
    <row r="316" spans="8:13" ht="12.75">
      <c r="H316" s="7">
        <f t="shared" si="16"/>
        <v>0</v>
      </c>
      <c r="I316" s="30">
        <f t="shared" si="15"/>
        <v>0</v>
      </c>
      <c r="M316" s="2">
        <v>500</v>
      </c>
    </row>
    <row r="317" spans="8:13" ht="12.75">
      <c r="H317" s="7">
        <f t="shared" si="16"/>
        <v>0</v>
      </c>
      <c r="I317" s="30">
        <f t="shared" si="15"/>
        <v>0</v>
      </c>
      <c r="M317" s="2">
        <v>500</v>
      </c>
    </row>
    <row r="318" spans="8:13" ht="12.75">
      <c r="H318" s="7">
        <f t="shared" si="16"/>
        <v>0</v>
      </c>
      <c r="I318" s="30">
        <f t="shared" si="15"/>
        <v>0</v>
      </c>
      <c r="M318" s="2">
        <v>500</v>
      </c>
    </row>
    <row r="319" spans="8:13" ht="12.75">
      <c r="H319" s="7">
        <f t="shared" si="16"/>
        <v>0</v>
      </c>
      <c r="I319" s="30">
        <f t="shared" si="15"/>
        <v>0</v>
      </c>
      <c r="M319" s="2">
        <v>500</v>
      </c>
    </row>
    <row r="320" spans="8:13" ht="12.75">
      <c r="H320" s="7">
        <f t="shared" si="16"/>
        <v>0</v>
      </c>
      <c r="I320" s="30">
        <f t="shared" si="15"/>
        <v>0</v>
      </c>
      <c r="M320" s="2">
        <v>500</v>
      </c>
    </row>
    <row r="321" spans="8:13" ht="12.75">
      <c r="H321" s="7">
        <f t="shared" si="16"/>
        <v>0</v>
      </c>
      <c r="I321" s="30">
        <f t="shared" si="15"/>
        <v>0</v>
      </c>
      <c r="M321" s="2">
        <v>500</v>
      </c>
    </row>
    <row r="322" spans="8:13" ht="12.75">
      <c r="H322" s="7">
        <f t="shared" si="16"/>
        <v>0</v>
      </c>
      <c r="I322" s="30">
        <f aca="true" t="shared" si="17" ref="I322:I385">+B322/M322</f>
        <v>0</v>
      </c>
      <c r="M322" s="2">
        <v>500</v>
      </c>
    </row>
    <row r="323" spans="8:13" ht="12.75">
      <c r="H323" s="7">
        <f t="shared" si="16"/>
        <v>0</v>
      </c>
      <c r="I323" s="30">
        <f t="shared" si="17"/>
        <v>0</v>
      </c>
      <c r="M323" s="2">
        <v>500</v>
      </c>
    </row>
    <row r="324" spans="8:13" ht="12.75">
      <c r="H324" s="7">
        <f t="shared" si="16"/>
        <v>0</v>
      </c>
      <c r="I324" s="30">
        <f t="shared" si="17"/>
        <v>0</v>
      </c>
      <c r="M324" s="2">
        <v>500</v>
      </c>
    </row>
    <row r="325" spans="8:13" ht="12.75">
      <c r="H325" s="7">
        <f t="shared" si="16"/>
        <v>0</v>
      </c>
      <c r="I325" s="30">
        <f t="shared" si="17"/>
        <v>0</v>
      </c>
      <c r="M325" s="2">
        <v>500</v>
      </c>
    </row>
    <row r="326" spans="8:13" ht="12.75">
      <c r="H326" s="7">
        <f t="shared" si="16"/>
        <v>0</v>
      </c>
      <c r="I326" s="30">
        <f t="shared" si="17"/>
        <v>0</v>
      </c>
      <c r="M326" s="2">
        <v>500</v>
      </c>
    </row>
    <row r="327" spans="8:13" ht="12.75">
      <c r="H327" s="7">
        <f t="shared" si="16"/>
        <v>0</v>
      </c>
      <c r="I327" s="30">
        <f t="shared" si="17"/>
        <v>0</v>
      </c>
      <c r="M327" s="2">
        <v>500</v>
      </c>
    </row>
    <row r="328" spans="8:13" ht="12.75">
      <c r="H328" s="7">
        <f t="shared" si="16"/>
        <v>0</v>
      </c>
      <c r="I328" s="30">
        <f t="shared" si="17"/>
        <v>0</v>
      </c>
      <c r="M328" s="2">
        <v>500</v>
      </c>
    </row>
    <row r="329" spans="8:13" ht="12.75">
      <c r="H329" s="7">
        <f t="shared" si="16"/>
        <v>0</v>
      </c>
      <c r="I329" s="30">
        <f t="shared" si="17"/>
        <v>0</v>
      </c>
      <c r="M329" s="2">
        <v>500</v>
      </c>
    </row>
    <row r="330" spans="8:13" ht="12.75">
      <c r="H330" s="7">
        <f t="shared" si="16"/>
        <v>0</v>
      </c>
      <c r="I330" s="30">
        <f t="shared" si="17"/>
        <v>0</v>
      </c>
      <c r="M330" s="2">
        <v>500</v>
      </c>
    </row>
    <row r="331" spans="8:13" ht="12.75">
      <c r="H331" s="7">
        <f t="shared" si="16"/>
        <v>0</v>
      </c>
      <c r="I331" s="30">
        <f t="shared" si="17"/>
        <v>0</v>
      </c>
      <c r="M331" s="2">
        <v>500</v>
      </c>
    </row>
    <row r="332" spans="8:13" ht="12.75">
      <c r="H332" s="7">
        <f t="shared" si="16"/>
        <v>0</v>
      </c>
      <c r="I332" s="30">
        <f t="shared" si="17"/>
        <v>0</v>
      </c>
      <c r="M332" s="2">
        <v>500</v>
      </c>
    </row>
    <row r="333" spans="8:13" ht="12.75">
      <c r="H333" s="7">
        <f t="shared" si="16"/>
        <v>0</v>
      </c>
      <c r="I333" s="30">
        <f t="shared" si="17"/>
        <v>0</v>
      </c>
      <c r="M333" s="2">
        <v>500</v>
      </c>
    </row>
    <row r="334" spans="8:13" ht="12.75">
      <c r="H334" s="7">
        <f>H333-B334</f>
        <v>0</v>
      </c>
      <c r="I334" s="30">
        <f t="shared" si="17"/>
        <v>0</v>
      </c>
      <c r="M334" s="2">
        <v>500</v>
      </c>
    </row>
    <row r="335" spans="8:13" ht="12.75">
      <c r="H335" s="7">
        <f aca="true" t="shared" si="18" ref="H335:H398">H334-B335</f>
        <v>0</v>
      </c>
      <c r="I335" s="30">
        <f t="shared" si="17"/>
        <v>0</v>
      </c>
      <c r="M335" s="2">
        <v>500</v>
      </c>
    </row>
    <row r="336" spans="8:13" ht="12.75">
      <c r="H336" s="7">
        <f t="shared" si="18"/>
        <v>0</v>
      </c>
      <c r="I336" s="30">
        <f t="shared" si="17"/>
        <v>0</v>
      </c>
      <c r="M336" s="2">
        <v>500</v>
      </c>
    </row>
    <row r="337" spans="8:13" ht="12.75">
      <c r="H337" s="7">
        <f t="shared" si="18"/>
        <v>0</v>
      </c>
      <c r="I337" s="30">
        <f t="shared" si="17"/>
        <v>0</v>
      </c>
      <c r="M337" s="2">
        <v>500</v>
      </c>
    </row>
    <row r="338" spans="8:13" ht="12.75">
      <c r="H338" s="7">
        <f t="shared" si="18"/>
        <v>0</v>
      </c>
      <c r="I338" s="30">
        <f t="shared" si="17"/>
        <v>0</v>
      </c>
      <c r="M338" s="2">
        <v>500</v>
      </c>
    </row>
    <row r="339" spans="8:13" ht="12.75">
      <c r="H339" s="7">
        <f t="shared" si="18"/>
        <v>0</v>
      </c>
      <c r="I339" s="30">
        <f t="shared" si="17"/>
        <v>0</v>
      </c>
      <c r="M339" s="2">
        <v>500</v>
      </c>
    </row>
    <row r="340" spans="8:13" ht="12.75">
      <c r="H340" s="7">
        <f t="shared" si="18"/>
        <v>0</v>
      </c>
      <c r="I340" s="30">
        <f t="shared" si="17"/>
        <v>0</v>
      </c>
      <c r="M340" s="2">
        <v>500</v>
      </c>
    </row>
    <row r="341" spans="8:13" ht="12.75">
      <c r="H341" s="7">
        <f t="shared" si="18"/>
        <v>0</v>
      </c>
      <c r="I341" s="30">
        <f t="shared" si="17"/>
        <v>0</v>
      </c>
      <c r="M341" s="2">
        <v>500</v>
      </c>
    </row>
    <row r="342" spans="8:13" ht="12.75">
      <c r="H342" s="7">
        <f t="shared" si="18"/>
        <v>0</v>
      </c>
      <c r="I342" s="30">
        <f t="shared" si="17"/>
        <v>0</v>
      </c>
      <c r="M342" s="2">
        <v>500</v>
      </c>
    </row>
    <row r="343" spans="8:13" ht="12.75">
      <c r="H343" s="7">
        <f t="shared" si="18"/>
        <v>0</v>
      </c>
      <c r="I343" s="30">
        <f t="shared" si="17"/>
        <v>0</v>
      </c>
      <c r="M343" s="2">
        <v>500</v>
      </c>
    </row>
    <row r="344" spans="8:13" ht="12.75">
      <c r="H344" s="7">
        <f t="shared" si="18"/>
        <v>0</v>
      </c>
      <c r="I344" s="30">
        <f t="shared" si="17"/>
        <v>0</v>
      </c>
      <c r="M344" s="2">
        <v>500</v>
      </c>
    </row>
    <row r="345" spans="8:13" ht="12.75">
      <c r="H345" s="7">
        <f t="shared" si="18"/>
        <v>0</v>
      </c>
      <c r="I345" s="30">
        <f t="shared" si="17"/>
        <v>0</v>
      </c>
      <c r="M345" s="2">
        <v>500</v>
      </c>
    </row>
    <row r="346" spans="8:13" ht="12.75">
      <c r="H346" s="7">
        <f t="shared" si="18"/>
        <v>0</v>
      </c>
      <c r="I346" s="30">
        <f t="shared" si="17"/>
        <v>0</v>
      </c>
      <c r="M346" s="2">
        <v>500</v>
      </c>
    </row>
    <row r="347" spans="8:13" ht="12.75">
      <c r="H347" s="7">
        <f t="shared" si="18"/>
        <v>0</v>
      </c>
      <c r="I347" s="30">
        <f t="shared" si="17"/>
        <v>0</v>
      </c>
      <c r="M347" s="2">
        <v>500</v>
      </c>
    </row>
    <row r="348" spans="8:13" ht="12.75">
      <c r="H348" s="7">
        <f t="shared" si="18"/>
        <v>0</v>
      </c>
      <c r="I348" s="30">
        <f t="shared" si="17"/>
        <v>0</v>
      </c>
      <c r="M348" s="2">
        <v>500</v>
      </c>
    </row>
    <row r="349" spans="8:13" ht="12.75">
      <c r="H349" s="7">
        <f t="shared" si="18"/>
        <v>0</v>
      </c>
      <c r="I349" s="30">
        <f t="shared" si="17"/>
        <v>0</v>
      </c>
      <c r="M349" s="2">
        <v>500</v>
      </c>
    </row>
    <row r="350" spans="8:13" ht="12.75">
      <c r="H350" s="7">
        <f t="shared" si="18"/>
        <v>0</v>
      </c>
      <c r="I350" s="30">
        <f t="shared" si="17"/>
        <v>0</v>
      </c>
      <c r="M350" s="2">
        <v>500</v>
      </c>
    </row>
    <row r="351" spans="8:13" ht="12.75">
      <c r="H351" s="7">
        <f t="shared" si="18"/>
        <v>0</v>
      </c>
      <c r="I351" s="30">
        <f t="shared" si="17"/>
        <v>0</v>
      </c>
      <c r="M351" s="2">
        <v>500</v>
      </c>
    </row>
    <row r="352" spans="8:13" ht="12.75">
      <c r="H352" s="7">
        <f t="shared" si="18"/>
        <v>0</v>
      </c>
      <c r="I352" s="30">
        <f t="shared" si="17"/>
        <v>0</v>
      </c>
      <c r="M352" s="2">
        <v>500</v>
      </c>
    </row>
    <row r="353" spans="8:13" ht="12.75">
      <c r="H353" s="7">
        <f t="shared" si="18"/>
        <v>0</v>
      </c>
      <c r="I353" s="30">
        <f t="shared" si="17"/>
        <v>0</v>
      </c>
      <c r="M353" s="2">
        <v>500</v>
      </c>
    </row>
    <row r="354" spans="8:13" ht="12.75">
      <c r="H354" s="7">
        <f t="shared" si="18"/>
        <v>0</v>
      </c>
      <c r="I354" s="30">
        <f t="shared" si="17"/>
        <v>0</v>
      </c>
      <c r="M354" s="2">
        <v>500</v>
      </c>
    </row>
    <row r="355" spans="8:13" ht="12.75">
      <c r="H355" s="7">
        <f t="shared" si="18"/>
        <v>0</v>
      </c>
      <c r="I355" s="30">
        <f t="shared" si="17"/>
        <v>0</v>
      </c>
      <c r="M355" s="2">
        <v>500</v>
      </c>
    </row>
    <row r="356" spans="8:13" ht="12.75">
      <c r="H356" s="7">
        <f t="shared" si="18"/>
        <v>0</v>
      </c>
      <c r="I356" s="30">
        <f t="shared" si="17"/>
        <v>0</v>
      </c>
      <c r="M356" s="2">
        <v>500</v>
      </c>
    </row>
    <row r="357" spans="8:13" ht="12.75">
      <c r="H357" s="7">
        <f t="shared" si="18"/>
        <v>0</v>
      </c>
      <c r="I357" s="30">
        <f t="shared" si="17"/>
        <v>0</v>
      </c>
      <c r="M357" s="2">
        <v>500</v>
      </c>
    </row>
    <row r="358" spans="8:13" ht="12.75">
      <c r="H358" s="7">
        <f t="shared" si="18"/>
        <v>0</v>
      </c>
      <c r="I358" s="30">
        <f t="shared" si="17"/>
        <v>0</v>
      </c>
      <c r="M358" s="2">
        <v>500</v>
      </c>
    </row>
    <row r="359" spans="8:13" ht="12.75">
      <c r="H359" s="7">
        <f t="shared" si="18"/>
        <v>0</v>
      </c>
      <c r="I359" s="30">
        <f t="shared" si="17"/>
        <v>0</v>
      </c>
      <c r="M359" s="2">
        <v>500</v>
      </c>
    </row>
    <row r="360" spans="8:13" ht="12.75">
      <c r="H360" s="7">
        <f t="shared" si="18"/>
        <v>0</v>
      </c>
      <c r="I360" s="30">
        <f t="shared" si="17"/>
        <v>0</v>
      </c>
      <c r="M360" s="2">
        <v>500</v>
      </c>
    </row>
    <row r="361" spans="8:13" ht="12.75">
      <c r="H361" s="7">
        <f t="shared" si="18"/>
        <v>0</v>
      </c>
      <c r="I361" s="30">
        <f t="shared" si="17"/>
        <v>0</v>
      </c>
      <c r="M361" s="2">
        <v>500</v>
      </c>
    </row>
    <row r="362" spans="8:13" ht="12.75">
      <c r="H362" s="7">
        <f t="shared" si="18"/>
        <v>0</v>
      </c>
      <c r="I362" s="30">
        <f t="shared" si="17"/>
        <v>0</v>
      </c>
      <c r="M362" s="2">
        <v>500</v>
      </c>
    </row>
    <row r="363" spans="8:13" ht="12.75">
      <c r="H363" s="7">
        <f t="shared" si="18"/>
        <v>0</v>
      </c>
      <c r="I363" s="30">
        <f t="shared" si="17"/>
        <v>0</v>
      </c>
      <c r="M363" s="2">
        <v>500</v>
      </c>
    </row>
    <row r="364" spans="8:13" ht="12.75">
      <c r="H364" s="7">
        <f t="shared" si="18"/>
        <v>0</v>
      </c>
      <c r="I364" s="30">
        <f t="shared" si="17"/>
        <v>0</v>
      </c>
      <c r="M364" s="2">
        <v>500</v>
      </c>
    </row>
    <row r="365" spans="8:13" ht="12.75">
      <c r="H365" s="7">
        <f t="shared" si="18"/>
        <v>0</v>
      </c>
      <c r="I365" s="30">
        <f t="shared" si="17"/>
        <v>0</v>
      </c>
      <c r="M365" s="2">
        <v>500</v>
      </c>
    </row>
    <row r="366" spans="8:13" ht="12.75">
      <c r="H366" s="7">
        <f t="shared" si="18"/>
        <v>0</v>
      </c>
      <c r="I366" s="30">
        <f t="shared" si="17"/>
        <v>0</v>
      </c>
      <c r="M366" s="2">
        <v>500</v>
      </c>
    </row>
    <row r="367" spans="8:13" ht="12.75">
      <c r="H367" s="7">
        <f t="shared" si="18"/>
        <v>0</v>
      </c>
      <c r="I367" s="30">
        <f t="shared" si="17"/>
        <v>0</v>
      </c>
      <c r="M367" s="2">
        <v>500</v>
      </c>
    </row>
    <row r="368" spans="8:13" ht="12.75">
      <c r="H368" s="7">
        <f t="shared" si="18"/>
        <v>0</v>
      </c>
      <c r="I368" s="30">
        <f t="shared" si="17"/>
        <v>0</v>
      </c>
      <c r="M368" s="2">
        <v>500</v>
      </c>
    </row>
    <row r="369" spans="8:13" ht="12.75">
      <c r="H369" s="7">
        <f t="shared" si="18"/>
        <v>0</v>
      </c>
      <c r="I369" s="30">
        <f t="shared" si="17"/>
        <v>0</v>
      </c>
      <c r="M369" s="2">
        <v>500</v>
      </c>
    </row>
    <row r="370" spans="8:13" ht="12.75">
      <c r="H370" s="7">
        <f t="shared" si="18"/>
        <v>0</v>
      </c>
      <c r="I370" s="30">
        <f t="shared" si="17"/>
        <v>0</v>
      </c>
      <c r="M370" s="2">
        <v>500</v>
      </c>
    </row>
    <row r="371" spans="8:13" ht="12.75">
      <c r="H371" s="7">
        <f t="shared" si="18"/>
        <v>0</v>
      </c>
      <c r="I371" s="30">
        <f t="shared" si="17"/>
        <v>0</v>
      </c>
      <c r="M371" s="2">
        <v>500</v>
      </c>
    </row>
    <row r="372" spans="8:13" ht="12.75">
      <c r="H372" s="7">
        <f t="shared" si="18"/>
        <v>0</v>
      </c>
      <c r="I372" s="30">
        <f t="shared" si="17"/>
        <v>0</v>
      </c>
      <c r="M372" s="2">
        <v>500</v>
      </c>
    </row>
    <row r="373" spans="8:13" ht="12.75">
      <c r="H373" s="7">
        <f t="shared" si="18"/>
        <v>0</v>
      </c>
      <c r="I373" s="30">
        <f t="shared" si="17"/>
        <v>0</v>
      </c>
      <c r="M373" s="2">
        <v>500</v>
      </c>
    </row>
    <row r="374" spans="8:13" ht="12.75">
      <c r="H374" s="7">
        <f t="shared" si="18"/>
        <v>0</v>
      </c>
      <c r="I374" s="30">
        <f t="shared" si="17"/>
        <v>0</v>
      </c>
      <c r="M374" s="2">
        <v>500</v>
      </c>
    </row>
    <row r="375" spans="8:13" ht="12.75">
      <c r="H375" s="7">
        <f t="shared" si="18"/>
        <v>0</v>
      </c>
      <c r="I375" s="30">
        <f t="shared" si="17"/>
        <v>0</v>
      </c>
      <c r="M375" s="2">
        <v>500</v>
      </c>
    </row>
    <row r="376" spans="8:13" ht="12.75">
      <c r="H376" s="7">
        <f t="shared" si="18"/>
        <v>0</v>
      </c>
      <c r="I376" s="30">
        <f t="shared" si="17"/>
        <v>0</v>
      </c>
      <c r="M376" s="2">
        <v>500</v>
      </c>
    </row>
    <row r="377" spans="8:13" ht="12.75">
      <c r="H377" s="7">
        <f t="shared" si="18"/>
        <v>0</v>
      </c>
      <c r="I377" s="30">
        <f t="shared" si="17"/>
        <v>0</v>
      </c>
      <c r="M377" s="2">
        <v>500</v>
      </c>
    </row>
    <row r="378" spans="8:13" ht="12.75">
      <c r="H378" s="7">
        <f t="shared" si="18"/>
        <v>0</v>
      </c>
      <c r="I378" s="30">
        <f t="shared" si="17"/>
        <v>0</v>
      </c>
      <c r="M378" s="2">
        <v>500</v>
      </c>
    </row>
    <row r="379" spans="8:13" ht="12.75">
      <c r="H379" s="7">
        <f t="shared" si="18"/>
        <v>0</v>
      </c>
      <c r="I379" s="30">
        <f t="shared" si="17"/>
        <v>0</v>
      </c>
      <c r="M379" s="2">
        <v>500</v>
      </c>
    </row>
    <row r="380" spans="8:13" ht="12.75">
      <c r="H380" s="7">
        <f t="shared" si="18"/>
        <v>0</v>
      </c>
      <c r="I380" s="30">
        <f t="shared" si="17"/>
        <v>0</v>
      </c>
      <c r="M380" s="2">
        <v>500</v>
      </c>
    </row>
    <row r="381" spans="8:13" ht="12.75">
      <c r="H381" s="7">
        <f t="shared" si="18"/>
        <v>0</v>
      </c>
      <c r="I381" s="30">
        <f t="shared" si="17"/>
        <v>0</v>
      </c>
      <c r="M381" s="2">
        <v>500</v>
      </c>
    </row>
    <row r="382" spans="8:13" ht="12.75">
      <c r="H382" s="7">
        <f t="shared" si="18"/>
        <v>0</v>
      </c>
      <c r="I382" s="30">
        <f t="shared" si="17"/>
        <v>0</v>
      </c>
      <c r="M382" s="2">
        <v>500</v>
      </c>
    </row>
    <row r="383" spans="8:13" ht="12.75">
      <c r="H383" s="7">
        <f t="shared" si="18"/>
        <v>0</v>
      </c>
      <c r="I383" s="30">
        <f t="shared" si="17"/>
        <v>0</v>
      </c>
      <c r="M383" s="2">
        <v>500</v>
      </c>
    </row>
    <row r="384" spans="8:13" ht="12.75">
      <c r="H384" s="7">
        <f t="shared" si="18"/>
        <v>0</v>
      </c>
      <c r="I384" s="30">
        <f t="shared" si="17"/>
        <v>0</v>
      </c>
      <c r="M384" s="2">
        <v>500</v>
      </c>
    </row>
    <row r="385" spans="8:13" ht="12.75">
      <c r="H385" s="7">
        <f t="shared" si="18"/>
        <v>0</v>
      </c>
      <c r="I385" s="30">
        <f t="shared" si="17"/>
        <v>0</v>
      </c>
      <c r="M385" s="2">
        <v>500</v>
      </c>
    </row>
    <row r="386" spans="8:13" ht="12.75">
      <c r="H386" s="7">
        <f t="shared" si="18"/>
        <v>0</v>
      </c>
      <c r="I386" s="30">
        <f aca="true" t="shared" si="19" ref="I386:I436">+B386/M386</f>
        <v>0</v>
      </c>
      <c r="M386" s="2">
        <v>500</v>
      </c>
    </row>
    <row r="387" spans="8:13" ht="12.75">
      <c r="H387" s="7">
        <f t="shared" si="18"/>
        <v>0</v>
      </c>
      <c r="I387" s="30">
        <f t="shared" si="19"/>
        <v>0</v>
      </c>
      <c r="M387" s="2">
        <v>500</v>
      </c>
    </row>
    <row r="388" spans="8:13" ht="12.75">
      <c r="H388" s="7">
        <f t="shared" si="18"/>
        <v>0</v>
      </c>
      <c r="I388" s="30">
        <f t="shared" si="19"/>
        <v>0</v>
      </c>
      <c r="M388" s="2">
        <v>500</v>
      </c>
    </row>
    <row r="389" spans="8:13" ht="12.75">
      <c r="H389" s="7">
        <f t="shared" si="18"/>
        <v>0</v>
      </c>
      <c r="I389" s="30">
        <f t="shared" si="19"/>
        <v>0</v>
      </c>
      <c r="M389" s="2">
        <v>500</v>
      </c>
    </row>
    <row r="390" spans="8:13" ht="12.75">
      <c r="H390" s="7">
        <f t="shared" si="18"/>
        <v>0</v>
      </c>
      <c r="I390" s="30">
        <f t="shared" si="19"/>
        <v>0</v>
      </c>
      <c r="M390" s="2">
        <v>500</v>
      </c>
    </row>
    <row r="391" spans="8:13" ht="12.75">
      <c r="H391" s="7">
        <f t="shared" si="18"/>
        <v>0</v>
      </c>
      <c r="I391" s="30">
        <f t="shared" si="19"/>
        <v>0</v>
      </c>
      <c r="M391" s="2">
        <v>500</v>
      </c>
    </row>
    <row r="392" spans="8:13" ht="12.75">
      <c r="H392" s="7">
        <f t="shared" si="18"/>
        <v>0</v>
      </c>
      <c r="I392" s="30">
        <f t="shared" si="19"/>
        <v>0</v>
      </c>
      <c r="M392" s="2">
        <v>500</v>
      </c>
    </row>
    <row r="393" spans="8:13" ht="12.75">
      <c r="H393" s="7">
        <f t="shared" si="18"/>
        <v>0</v>
      </c>
      <c r="I393" s="30">
        <f t="shared" si="19"/>
        <v>0</v>
      </c>
      <c r="M393" s="2">
        <v>500</v>
      </c>
    </row>
    <row r="394" spans="8:13" ht="12.75">
      <c r="H394" s="7">
        <f t="shared" si="18"/>
        <v>0</v>
      </c>
      <c r="I394" s="30">
        <f t="shared" si="19"/>
        <v>0</v>
      </c>
      <c r="M394" s="2">
        <v>500</v>
      </c>
    </row>
    <row r="395" spans="8:13" ht="12.75">
      <c r="H395" s="7">
        <f t="shared" si="18"/>
        <v>0</v>
      </c>
      <c r="I395" s="30">
        <f t="shared" si="19"/>
        <v>0</v>
      </c>
      <c r="M395" s="2">
        <v>500</v>
      </c>
    </row>
    <row r="396" spans="8:13" ht="12.75">
      <c r="H396" s="7">
        <f t="shared" si="18"/>
        <v>0</v>
      </c>
      <c r="I396" s="30">
        <f t="shared" si="19"/>
        <v>0</v>
      </c>
      <c r="M396" s="2">
        <v>500</v>
      </c>
    </row>
    <row r="397" spans="8:13" ht="12.75">
      <c r="H397" s="7">
        <f t="shared" si="18"/>
        <v>0</v>
      </c>
      <c r="I397" s="30">
        <f t="shared" si="19"/>
        <v>0</v>
      </c>
      <c r="M397" s="2">
        <v>500</v>
      </c>
    </row>
    <row r="398" spans="8:13" ht="12.75">
      <c r="H398" s="7">
        <f t="shared" si="18"/>
        <v>0</v>
      </c>
      <c r="I398" s="30">
        <f t="shared" si="19"/>
        <v>0</v>
      </c>
      <c r="M398" s="2">
        <v>500</v>
      </c>
    </row>
    <row r="399" spans="8:13" ht="12.75">
      <c r="H399" s="7">
        <f aca="true" t="shared" si="20" ref="H399:H475">H398-B399</f>
        <v>0</v>
      </c>
      <c r="I399" s="30">
        <f t="shared" si="19"/>
        <v>0</v>
      </c>
      <c r="M399" s="2">
        <v>500</v>
      </c>
    </row>
    <row r="400" spans="8:13" ht="12.75">
      <c r="H400" s="7">
        <f t="shared" si="20"/>
        <v>0</v>
      </c>
      <c r="I400" s="30">
        <f t="shared" si="19"/>
        <v>0</v>
      </c>
      <c r="M400" s="2">
        <v>500</v>
      </c>
    </row>
    <row r="401" spans="8:13" ht="12.75">
      <c r="H401" s="7">
        <f t="shared" si="20"/>
        <v>0</v>
      </c>
      <c r="I401" s="30">
        <f t="shared" si="19"/>
        <v>0</v>
      </c>
      <c r="M401" s="2">
        <v>500</v>
      </c>
    </row>
    <row r="402" spans="8:13" ht="12.75">
      <c r="H402" s="7">
        <f t="shared" si="20"/>
        <v>0</v>
      </c>
      <c r="I402" s="30">
        <f t="shared" si="19"/>
        <v>0</v>
      </c>
      <c r="M402" s="2">
        <v>500</v>
      </c>
    </row>
    <row r="403" spans="8:13" ht="12.75">
      <c r="H403" s="7">
        <f t="shared" si="20"/>
        <v>0</v>
      </c>
      <c r="I403" s="30">
        <f t="shared" si="19"/>
        <v>0</v>
      </c>
      <c r="M403" s="2">
        <v>500</v>
      </c>
    </row>
    <row r="404" spans="8:13" ht="12.75">
      <c r="H404" s="7">
        <f t="shared" si="20"/>
        <v>0</v>
      </c>
      <c r="I404" s="30">
        <f t="shared" si="19"/>
        <v>0</v>
      </c>
      <c r="M404" s="2">
        <v>500</v>
      </c>
    </row>
    <row r="405" spans="8:13" ht="12.75">
      <c r="H405" s="7">
        <f t="shared" si="20"/>
        <v>0</v>
      </c>
      <c r="I405" s="30">
        <f t="shared" si="19"/>
        <v>0</v>
      </c>
      <c r="M405" s="2">
        <v>500</v>
      </c>
    </row>
    <row r="406" spans="8:13" ht="12.75">
      <c r="H406" s="7">
        <f t="shared" si="20"/>
        <v>0</v>
      </c>
      <c r="I406" s="30">
        <f t="shared" si="19"/>
        <v>0</v>
      </c>
      <c r="M406" s="2">
        <v>500</v>
      </c>
    </row>
    <row r="407" spans="8:13" ht="12.75">
      <c r="H407" s="7">
        <f t="shared" si="20"/>
        <v>0</v>
      </c>
      <c r="I407" s="30">
        <f t="shared" si="19"/>
        <v>0</v>
      </c>
      <c r="M407" s="2">
        <v>500</v>
      </c>
    </row>
    <row r="408" spans="8:13" ht="12.75">
      <c r="H408" s="7">
        <f t="shared" si="20"/>
        <v>0</v>
      </c>
      <c r="I408" s="30">
        <f t="shared" si="19"/>
        <v>0</v>
      </c>
      <c r="M408" s="2">
        <v>500</v>
      </c>
    </row>
    <row r="409" spans="8:13" ht="12.75">
      <c r="H409" s="7">
        <f t="shared" si="20"/>
        <v>0</v>
      </c>
      <c r="I409" s="30">
        <f t="shared" si="19"/>
        <v>0</v>
      </c>
      <c r="M409" s="2">
        <v>500</v>
      </c>
    </row>
    <row r="410" spans="8:13" ht="12.75">
      <c r="H410" s="7">
        <f t="shared" si="20"/>
        <v>0</v>
      </c>
      <c r="I410" s="30">
        <f t="shared" si="19"/>
        <v>0</v>
      </c>
      <c r="M410" s="2">
        <v>500</v>
      </c>
    </row>
    <row r="411" spans="8:13" ht="12.75">
      <c r="H411" s="7">
        <f t="shared" si="20"/>
        <v>0</v>
      </c>
      <c r="I411" s="30">
        <f t="shared" si="19"/>
        <v>0</v>
      </c>
      <c r="M411" s="2">
        <v>500</v>
      </c>
    </row>
    <row r="412" spans="8:13" ht="12.75">
      <c r="H412" s="7">
        <f t="shared" si="20"/>
        <v>0</v>
      </c>
      <c r="I412" s="30">
        <f t="shared" si="19"/>
        <v>0</v>
      </c>
      <c r="M412" s="2">
        <v>500</v>
      </c>
    </row>
    <row r="413" spans="8:13" ht="12.75">
      <c r="H413" s="7">
        <f t="shared" si="20"/>
        <v>0</v>
      </c>
      <c r="I413" s="30">
        <f t="shared" si="19"/>
        <v>0</v>
      </c>
      <c r="M413" s="2">
        <v>500</v>
      </c>
    </row>
    <row r="414" spans="8:13" ht="12.75">
      <c r="H414" s="7">
        <f t="shared" si="20"/>
        <v>0</v>
      </c>
      <c r="I414" s="30">
        <f t="shared" si="19"/>
        <v>0</v>
      </c>
      <c r="M414" s="2">
        <v>500</v>
      </c>
    </row>
    <row r="415" spans="8:13" ht="12.75">
      <c r="H415" s="7">
        <f t="shared" si="20"/>
        <v>0</v>
      </c>
      <c r="I415" s="30">
        <f t="shared" si="19"/>
        <v>0</v>
      </c>
      <c r="M415" s="2">
        <v>500</v>
      </c>
    </row>
    <row r="416" spans="8:13" ht="12.75">
      <c r="H416" s="7">
        <f t="shared" si="20"/>
        <v>0</v>
      </c>
      <c r="I416" s="30">
        <f t="shared" si="19"/>
        <v>0</v>
      </c>
      <c r="M416" s="2">
        <v>500</v>
      </c>
    </row>
    <row r="417" spans="8:13" ht="12.75">
      <c r="H417" s="7">
        <f t="shared" si="20"/>
        <v>0</v>
      </c>
      <c r="I417" s="30">
        <f t="shared" si="19"/>
        <v>0</v>
      </c>
      <c r="M417" s="2">
        <v>500</v>
      </c>
    </row>
    <row r="418" spans="8:13" ht="12.75">
      <c r="H418" s="7">
        <f t="shared" si="20"/>
        <v>0</v>
      </c>
      <c r="I418" s="30">
        <f t="shared" si="19"/>
        <v>0</v>
      </c>
      <c r="M418" s="2">
        <v>500</v>
      </c>
    </row>
    <row r="419" spans="8:13" ht="12.75">
      <c r="H419" s="7">
        <f t="shared" si="20"/>
        <v>0</v>
      </c>
      <c r="I419" s="30">
        <f t="shared" si="19"/>
        <v>0</v>
      </c>
      <c r="M419" s="2">
        <v>500</v>
      </c>
    </row>
    <row r="420" spans="8:13" ht="12.75">
      <c r="H420" s="7">
        <f t="shared" si="20"/>
        <v>0</v>
      </c>
      <c r="I420" s="30">
        <f t="shared" si="19"/>
        <v>0</v>
      </c>
      <c r="M420" s="2">
        <v>500</v>
      </c>
    </row>
    <row r="421" spans="9:13" ht="12.75">
      <c r="I421" s="30"/>
      <c r="M421" s="2">
        <v>500</v>
      </c>
    </row>
    <row r="422" spans="9:13" ht="12.75">
      <c r="I422" s="30"/>
      <c r="M422" s="2">
        <v>500</v>
      </c>
    </row>
    <row r="423" spans="9:13" ht="12.75">
      <c r="I423" s="30"/>
      <c r="M423" s="2">
        <v>500</v>
      </c>
    </row>
    <row r="424" spans="9:13" ht="12.75">
      <c r="I424" s="30"/>
      <c r="M424" s="2">
        <v>500</v>
      </c>
    </row>
    <row r="425" spans="9:13" ht="12.75">
      <c r="I425" s="30"/>
      <c r="M425" s="2">
        <v>500</v>
      </c>
    </row>
    <row r="426" spans="9:13" ht="12.75">
      <c r="I426" s="30"/>
      <c r="M426" s="2">
        <v>500</v>
      </c>
    </row>
    <row r="427" spans="9:13" ht="12.75">
      <c r="I427" s="30"/>
      <c r="M427" s="45">
        <v>500</v>
      </c>
    </row>
    <row r="428" spans="9:13" ht="12.75">
      <c r="I428" s="30"/>
      <c r="M428" s="2">
        <v>500</v>
      </c>
    </row>
    <row r="429" spans="9:13" ht="12.75">
      <c r="I429" s="30"/>
      <c r="M429" s="2">
        <v>500</v>
      </c>
    </row>
    <row r="430" spans="9:13" ht="12.75">
      <c r="I430" s="30"/>
      <c r="M430" s="2">
        <v>500</v>
      </c>
    </row>
    <row r="431" spans="9:13" ht="12.75">
      <c r="I431" s="30"/>
      <c r="M431" s="2">
        <v>500</v>
      </c>
    </row>
    <row r="432" spans="9:13" ht="12.75">
      <c r="I432" s="30"/>
      <c r="M432" s="2">
        <v>500</v>
      </c>
    </row>
    <row r="433" spans="9:13" ht="12.75">
      <c r="I433" s="30"/>
      <c r="M433" s="2">
        <v>500</v>
      </c>
    </row>
    <row r="434" spans="8:13" ht="12.75">
      <c r="H434" s="7">
        <f t="shared" si="20"/>
        <v>0</v>
      </c>
      <c r="I434" s="30">
        <f t="shared" si="19"/>
        <v>0</v>
      </c>
      <c r="M434" s="2">
        <v>500</v>
      </c>
    </row>
    <row r="435" spans="8:13" ht="12.75">
      <c r="H435" s="7">
        <f t="shared" si="20"/>
        <v>0</v>
      </c>
      <c r="I435" s="30">
        <f t="shared" si="19"/>
        <v>0</v>
      </c>
      <c r="M435" s="2">
        <v>500</v>
      </c>
    </row>
    <row r="436" spans="8:13" ht="12.75">
      <c r="H436" s="7">
        <f t="shared" si="20"/>
        <v>0</v>
      </c>
      <c r="I436" s="30">
        <f t="shared" si="19"/>
        <v>0</v>
      </c>
      <c r="M436" s="2">
        <v>500</v>
      </c>
    </row>
    <row r="437" ht="12.75">
      <c r="H437" s="7">
        <f t="shared" si="20"/>
        <v>0</v>
      </c>
    </row>
    <row r="438" ht="12.75">
      <c r="H438" s="7">
        <f t="shared" si="20"/>
        <v>0</v>
      </c>
    </row>
    <row r="439" ht="12.75">
      <c r="H439" s="7">
        <f t="shared" si="20"/>
        <v>0</v>
      </c>
    </row>
    <row r="440" ht="12.75">
      <c r="H440" s="7">
        <f t="shared" si="20"/>
        <v>0</v>
      </c>
    </row>
    <row r="441" ht="12.75">
      <c r="H441" s="7">
        <f t="shared" si="20"/>
        <v>0</v>
      </c>
    </row>
    <row r="442" ht="12.75">
      <c r="H442" s="7">
        <f t="shared" si="20"/>
        <v>0</v>
      </c>
    </row>
    <row r="443" ht="12.75">
      <c r="H443" s="7">
        <f t="shared" si="20"/>
        <v>0</v>
      </c>
    </row>
    <row r="444" ht="12.75">
      <c r="H444" s="7">
        <f t="shared" si="20"/>
        <v>0</v>
      </c>
    </row>
    <row r="445" ht="12.75">
      <c r="H445" s="7">
        <f t="shared" si="20"/>
        <v>0</v>
      </c>
    </row>
    <row r="446" ht="12.75">
      <c r="H446" s="7">
        <f t="shared" si="20"/>
        <v>0</v>
      </c>
    </row>
    <row r="447" ht="12.75">
      <c r="H447" s="7">
        <f t="shared" si="20"/>
        <v>0</v>
      </c>
    </row>
    <row r="448" ht="12.75">
      <c r="H448" s="7">
        <f t="shared" si="20"/>
        <v>0</v>
      </c>
    </row>
    <row r="449" ht="12.75">
      <c r="H449" s="7">
        <f t="shared" si="20"/>
        <v>0</v>
      </c>
    </row>
    <row r="450" ht="12.75">
      <c r="H450" s="7">
        <f t="shared" si="20"/>
        <v>0</v>
      </c>
    </row>
    <row r="451" ht="12.75">
      <c r="H451" s="7">
        <f t="shared" si="20"/>
        <v>0</v>
      </c>
    </row>
    <row r="452" ht="12.75">
      <c r="H452" s="7">
        <f t="shared" si="20"/>
        <v>0</v>
      </c>
    </row>
    <row r="453" ht="12.75">
      <c r="H453" s="7">
        <f t="shared" si="20"/>
        <v>0</v>
      </c>
    </row>
    <row r="454" ht="12.75">
      <c r="H454" s="7">
        <f t="shared" si="20"/>
        <v>0</v>
      </c>
    </row>
    <row r="455" ht="12.75">
      <c r="H455" s="7">
        <f t="shared" si="20"/>
        <v>0</v>
      </c>
    </row>
    <row r="456" ht="12.75">
      <c r="H456" s="7">
        <f t="shared" si="20"/>
        <v>0</v>
      </c>
    </row>
    <row r="457" ht="12.75">
      <c r="H457" s="7">
        <f t="shared" si="20"/>
        <v>0</v>
      </c>
    </row>
    <row r="458" ht="12.75">
      <c r="H458" s="7">
        <f t="shared" si="20"/>
        <v>0</v>
      </c>
    </row>
    <row r="459" ht="12.75">
      <c r="H459" s="7">
        <f t="shared" si="20"/>
        <v>0</v>
      </c>
    </row>
    <row r="460" ht="12.75">
      <c r="H460" s="7">
        <f t="shared" si="20"/>
        <v>0</v>
      </c>
    </row>
    <row r="461" ht="12.75">
      <c r="H461" s="7">
        <f t="shared" si="20"/>
        <v>0</v>
      </c>
    </row>
    <row r="462" ht="12.75">
      <c r="H462" s="7">
        <f t="shared" si="20"/>
        <v>0</v>
      </c>
    </row>
    <row r="463" ht="12.75">
      <c r="H463" s="7">
        <f t="shared" si="20"/>
        <v>0</v>
      </c>
    </row>
    <row r="464" ht="12.75">
      <c r="H464" s="7">
        <f t="shared" si="20"/>
        <v>0</v>
      </c>
    </row>
    <row r="465" ht="12.75">
      <c r="H465" s="7">
        <f t="shared" si="20"/>
        <v>0</v>
      </c>
    </row>
    <row r="466" ht="12.75">
      <c r="H466" s="7">
        <f t="shared" si="20"/>
        <v>0</v>
      </c>
    </row>
    <row r="467" ht="12.75">
      <c r="H467" s="7">
        <f t="shared" si="20"/>
        <v>0</v>
      </c>
    </row>
    <row r="468" ht="12.75">
      <c r="H468" s="7">
        <f t="shared" si="20"/>
        <v>0</v>
      </c>
    </row>
    <row r="469" ht="12.75">
      <c r="H469" s="7">
        <f t="shared" si="20"/>
        <v>0</v>
      </c>
    </row>
    <row r="470" ht="12.75">
      <c r="H470" s="7">
        <f t="shared" si="20"/>
        <v>0</v>
      </c>
    </row>
    <row r="471" ht="12.75">
      <c r="H471" s="7">
        <f t="shared" si="20"/>
        <v>0</v>
      </c>
    </row>
    <row r="472" ht="12.75">
      <c r="H472" s="7">
        <f t="shared" si="20"/>
        <v>0</v>
      </c>
    </row>
    <row r="473" ht="12.75">
      <c r="H473" s="7">
        <f t="shared" si="20"/>
        <v>0</v>
      </c>
    </row>
    <row r="474" ht="12.75">
      <c r="H474" s="7">
        <f t="shared" si="20"/>
        <v>0</v>
      </c>
    </row>
    <row r="475" ht="12.75">
      <c r="H475" s="7">
        <f t="shared" si="20"/>
        <v>0</v>
      </c>
    </row>
    <row r="476" ht="12.75">
      <c r="H476" s="7">
        <f aca="true" t="shared" si="21" ref="H476:H528">H475-B476</f>
        <v>0</v>
      </c>
    </row>
    <row r="477" ht="12.75">
      <c r="H477" s="7">
        <f t="shared" si="21"/>
        <v>0</v>
      </c>
    </row>
    <row r="478" ht="12.75">
      <c r="H478" s="7">
        <f t="shared" si="21"/>
        <v>0</v>
      </c>
    </row>
    <row r="479" ht="12.75">
      <c r="H479" s="7">
        <f t="shared" si="21"/>
        <v>0</v>
      </c>
    </row>
    <row r="480" ht="12.75">
      <c r="H480" s="7">
        <f t="shared" si="21"/>
        <v>0</v>
      </c>
    </row>
    <row r="481" ht="12.75">
      <c r="H481" s="7">
        <f t="shared" si="21"/>
        <v>0</v>
      </c>
    </row>
    <row r="482" ht="12.75">
      <c r="H482" s="7">
        <f t="shared" si="21"/>
        <v>0</v>
      </c>
    </row>
    <row r="483" ht="12.75">
      <c r="H483" s="7">
        <f t="shared" si="21"/>
        <v>0</v>
      </c>
    </row>
    <row r="484" ht="12.75">
      <c r="H484" s="7">
        <f t="shared" si="21"/>
        <v>0</v>
      </c>
    </row>
    <row r="485" ht="12.75">
      <c r="H485" s="7">
        <f t="shared" si="21"/>
        <v>0</v>
      </c>
    </row>
    <row r="486" ht="12.75">
      <c r="H486" s="7">
        <f t="shared" si="21"/>
        <v>0</v>
      </c>
    </row>
    <row r="487" ht="12.75">
      <c r="H487" s="7">
        <f t="shared" si="21"/>
        <v>0</v>
      </c>
    </row>
    <row r="488" ht="12.75">
      <c r="H488" s="7">
        <f t="shared" si="21"/>
        <v>0</v>
      </c>
    </row>
    <row r="489" ht="12.75">
      <c r="H489" s="7">
        <f t="shared" si="21"/>
        <v>0</v>
      </c>
    </row>
    <row r="490" ht="12.75">
      <c r="H490" s="7">
        <f t="shared" si="21"/>
        <v>0</v>
      </c>
    </row>
    <row r="491" ht="12.75">
      <c r="H491" s="7">
        <f t="shared" si="21"/>
        <v>0</v>
      </c>
    </row>
    <row r="492" ht="12.75">
      <c r="H492" s="7">
        <f t="shared" si="21"/>
        <v>0</v>
      </c>
    </row>
    <row r="493" ht="12.75">
      <c r="H493" s="7">
        <f t="shared" si="21"/>
        <v>0</v>
      </c>
    </row>
    <row r="494" ht="12.75">
      <c r="H494" s="7">
        <f t="shared" si="21"/>
        <v>0</v>
      </c>
    </row>
    <row r="495" ht="12.75">
      <c r="H495" s="7">
        <f t="shared" si="21"/>
        <v>0</v>
      </c>
    </row>
    <row r="496" ht="12.75">
      <c r="H496" s="7">
        <f t="shared" si="21"/>
        <v>0</v>
      </c>
    </row>
    <row r="497" ht="12.75">
      <c r="H497" s="7">
        <f t="shared" si="21"/>
        <v>0</v>
      </c>
    </row>
    <row r="498" ht="12.75">
      <c r="H498" s="7">
        <f t="shared" si="21"/>
        <v>0</v>
      </c>
    </row>
    <row r="499" ht="12.75">
      <c r="H499" s="7">
        <f t="shared" si="21"/>
        <v>0</v>
      </c>
    </row>
    <row r="500" ht="12.75">
      <c r="H500" s="7">
        <f t="shared" si="21"/>
        <v>0</v>
      </c>
    </row>
    <row r="501" ht="12.75">
      <c r="H501" s="7">
        <f t="shared" si="21"/>
        <v>0</v>
      </c>
    </row>
    <row r="502" ht="12.75">
      <c r="H502" s="7">
        <f t="shared" si="21"/>
        <v>0</v>
      </c>
    </row>
    <row r="503" ht="12.75">
      <c r="H503" s="7">
        <f t="shared" si="21"/>
        <v>0</v>
      </c>
    </row>
    <row r="504" ht="12.75">
      <c r="H504" s="7">
        <f t="shared" si="21"/>
        <v>0</v>
      </c>
    </row>
    <row r="505" ht="12.75">
      <c r="H505" s="7">
        <f t="shared" si="21"/>
        <v>0</v>
      </c>
    </row>
    <row r="506" ht="12.75">
      <c r="H506" s="7">
        <f t="shared" si="21"/>
        <v>0</v>
      </c>
    </row>
    <row r="507" ht="12.75">
      <c r="H507" s="7">
        <f t="shared" si="21"/>
        <v>0</v>
      </c>
    </row>
    <row r="508" ht="12.75">
      <c r="H508" s="7">
        <f t="shared" si="21"/>
        <v>0</v>
      </c>
    </row>
    <row r="509" ht="12.75">
      <c r="H509" s="7">
        <f t="shared" si="21"/>
        <v>0</v>
      </c>
    </row>
    <row r="510" ht="12.75">
      <c r="H510" s="7">
        <f t="shared" si="21"/>
        <v>0</v>
      </c>
    </row>
    <row r="511" ht="12.75">
      <c r="H511" s="7">
        <f t="shared" si="21"/>
        <v>0</v>
      </c>
    </row>
    <row r="512" ht="12.75">
      <c r="H512" s="7">
        <f t="shared" si="21"/>
        <v>0</v>
      </c>
    </row>
    <row r="513" ht="12.75">
      <c r="H513" s="7">
        <f t="shared" si="21"/>
        <v>0</v>
      </c>
    </row>
    <row r="514" ht="12.75">
      <c r="H514" s="7">
        <f t="shared" si="21"/>
        <v>0</v>
      </c>
    </row>
    <row r="515" ht="12.75">
      <c r="H515" s="7">
        <f t="shared" si="21"/>
        <v>0</v>
      </c>
    </row>
    <row r="516" ht="12.75">
      <c r="H516" s="7">
        <f t="shared" si="21"/>
        <v>0</v>
      </c>
    </row>
    <row r="517" ht="12.75">
      <c r="H517" s="7">
        <f t="shared" si="21"/>
        <v>0</v>
      </c>
    </row>
    <row r="518" ht="12.75">
      <c r="H518" s="7">
        <f t="shared" si="21"/>
        <v>0</v>
      </c>
    </row>
    <row r="519" ht="12.75">
      <c r="H519" s="7">
        <f t="shared" si="21"/>
        <v>0</v>
      </c>
    </row>
    <row r="520" ht="12.75">
      <c r="H520" s="7">
        <f t="shared" si="21"/>
        <v>0</v>
      </c>
    </row>
    <row r="521" ht="12.75">
      <c r="H521" s="7">
        <f t="shared" si="21"/>
        <v>0</v>
      </c>
    </row>
    <row r="522" ht="12.75">
      <c r="H522" s="7">
        <f t="shared" si="21"/>
        <v>0</v>
      </c>
    </row>
    <row r="523" ht="12.75">
      <c r="H523" s="7">
        <f t="shared" si="21"/>
        <v>0</v>
      </c>
    </row>
    <row r="524" ht="12.75">
      <c r="H524" s="7">
        <f t="shared" si="21"/>
        <v>0</v>
      </c>
    </row>
    <row r="525" ht="12.75">
      <c r="H525" s="7">
        <f t="shared" si="21"/>
        <v>0</v>
      </c>
    </row>
    <row r="526" ht="12.75">
      <c r="H526" s="7">
        <f t="shared" si="21"/>
        <v>0</v>
      </c>
    </row>
    <row r="527" ht="12.75">
      <c r="H527" s="7">
        <f t="shared" si="21"/>
        <v>0</v>
      </c>
    </row>
    <row r="528" ht="12.75">
      <c r="H528" s="7">
        <f t="shared" si="21"/>
        <v>0</v>
      </c>
    </row>
    <row r="529" ht="12.75">
      <c r="H529" s="7">
        <f>H528-B529</f>
        <v>0</v>
      </c>
    </row>
    <row r="530" ht="12.75">
      <c r="H530" s="7">
        <f aca="true" t="shared" si="22" ref="H530:H593">H529-B530</f>
        <v>0</v>
      </c>
    </row>
    <row r="531" ht="12.75">
      <c r="H531" s="7">
        <f t="shared" si="22"/>
        <v>0</v>
      </c>
    </row>
    <row r="532" ht="12.75">
      <c r="H532" s="7">
        <f t="shared" si="22"/>
        <v>0</v>
      </c>
    </row>
    <row r="533" ht="12.75">
      <c r="H533" s="7">
        <f t="shared" si="22"/>
        <v>0</v>
      </c>
    </row>
    <row r="534" ht="12.75">
      <c r="H534" s="7">
        <f t="shared" si="22"/>
        <v>0</v>
      </c>
    </row>
    <row r="535" ht="12.75">
      <c r="H535" s="7">
        <f t="shared" si="22"/>
        <v>0</v>
      </c>
    </row>
    <row r="536" ht="12.75">
      <c r="H536" s="7">
        <f t="shared" si="22"/>
        <v>0</v>
      </c>
    </row>
    <row r="537" ht="12.75">
      <c r="H537" s="7">
        <f t="shared" si="22"/>
        <v>0</v>
      </c>
    </row>
    <row r="538" ht="12.75">
      <c r="H538" s="7">
        <f t="shared" si="22"/>
        <v>0</v>
      </c>
    </row>
    <row r="539" ht="12.75">
      <c r="H539" s="7">
        <f t="shared" si="22"/>
        <v>0</v>
      </c>
    </row>
    <row r="540" ht="12.75">
      <c r="H540" s="7">
        <f t="shared" si="22"/>
        <v>0</v>
      </c>
    </row>
    <row r="541" ht="12.75">
      <c r="H541" s="7">
        <f t="shared" si="22"/>
        <v>0</v>
      </c>
    </row>
    <row r="542" ht="12.75">
      <c r="H542" s="7">
        <f t="shared" si="22"/>
        <v>0</v>
      </c>
    </row>
    <row r="543" ht="12.75">
      <c r="H543" s="7">
        <f t="shared" si="22"/>
        <v>0</v>
      </c>
    </row>
    <row r="544" ht="12.75">
      <c r="H544" s="7">
        <f t="shared" si="22"/>
        <v>0</v>
      </c>
    </row>
    <row r="545" ht="12.75">
      <c r="H545" s="7">
        <f t="shared" si="22"/>
        <v>0</v>
      </c>
    </row>
    <row r="546" ht="12.75">
      <c r="H546" s="7">
        <f t="shared" si="22"/>
        <v>0</v>
      </c>
    </row>
    <row r="547" ht="12.75">
      <c r="H547" s="7">
        <f t="shared" si="22"/>
        <v>0</v>
      </c>
    </row>
    <row r="548" ht="12.75">
      <c r="H548" s="7">
        <f t="shared" si="22"/>
        <v>0</v>
      </c>
    </row>
    <row r="549" ht="12.75">
      <c r="H549" s="7">
        <f t="shared" si="22"/>
        <v>0</v>
      </c>
    </row>
    <row r="550" ht="12.75">
      <c r="H550" s="7">
        <f t="shared" si="22"/>
        <v>0</v>
      </c>
    </row>
    <row r="551" ht="12.75">
      <c r="H551" s="7">
        <f t="shared" si="22"/>
        <v>0</v>
      </c>
    </row>
    <row r="552" ht="12.75">
      <c r="H552" s="7">
        <f t="shared" si="22"/>
        <v>0</v>
      </c>
    </row>
    <row r="553" ht="12.75">
      <c r="H553" s="7">
        <f t="shared" si="22"/>
        <v>0</v>
      </c>
    </row>
    <row r="554" ht="12.75">
      <c r="H554" s="7">
        <f t="shared" si="22"/>
        <v>0</v>
      </c>
    </row>
    <row r="555" ht="12.75">
      <c r="H555" s="7">
        <f t="shared" si="22"/>
        <v>0</v>
      </c>
    </row>
    <row r="556" ht="12.75">
      <c r="H556" s="7">
        <f t="shared" si="22"/>
        <v>0</v>
      </c>
    </row>
    <row r="557" ht="12.75">
      <c r="H557" s="7">
        <f t="shared" si="22"/>
        <v>0</v>
      </c>
    </row>
    <row r="558" ht="12.75">
      <c r="H558" s="7">
        <f t="shared" si="22"/>
        <v>0</v>
      </c>
    </row>
    <row r="559" ht="12.75">
      <c r="H559" s="7">
        <f t="shared" si="22"/>
        <v>0</v>
      </c>
    </row>
    <row r="560" ht="12.75">
      <c r="H560" s="7">
        <f t="shared" si="22"/>
        <v>0</v>
      </c>
    </row>
    <row r="561" ht="12.75">
      <c r="H561" s="7">
        <f t="shared" si="22"/>
        <v>0</v>
      </c>
    </row>
    <row r="562" ht="12.75">
      <c r="H562" s="7">
        <f t="shared" si="22"/>
        <v>0</v>
      </c>
    </row>
    <row r="563" ht="12.75">
      <c r="H563" s="7">
        <f t="shared" si="22"/>
        <v>0</v>
      </c>
    </row>
    <row r="564" ht="12.75">
      <c r="H564" s="7">
        <f t="shared" si="22"/>
        <v>0</v>
      </c>
    </row>
    <row r="565" ht="12.75">
      <c r="H565" s="7">
        <f t="shared" si="22"/>
        <v>0</v>
      </c>
    </row>
    <row r="566" ht="12.75">
      <c r="H566" s="7">
        <f t="shared" si="22"/>
        <v>0</v>
      </c>
    </row>
    <row r="567" ht="12.75">
      <c r="H567" s="7">
        <f t="shared" si="22"/>
        <v>0</v>
      </c>
    </row>
    <row r="568" ht="12.75">
      <c r="H568" s="7">
        <f t="shared" si="22"/>
        <v>0</v>
      </c>
    </row>
    <row r="569" ht="12.75">
      <c r="H569" s="7">
        <f t="shared" si="22"/>
        <v>0</v>
      </c>
    </row>
    <row r="570" ht="12.75">
      <c r="H570" s="7">
        <f t="shared" si="22"/>
        <v>0</v>
      </c>
    </row>
    <row r="571" ht="12.75">
      <c r="H571" s="7">
        <f t="shared" si="22"/>
        <v>0</v>
      </c>
    </row>
    <row r="572" ht="12.75">
      <c r="H572" s="7">
        <f t="shared" si="22"/>
        <v>0</v>
      </c>
    </row>
    <row r="573" ht="12.75">
      <c r="H573" s="7">
        <f t="shared" si="22"/>
        <v>0</v>
      </c>
    </row>
    <row r="574" ht="12.75">
      <c r="H574" s="7">
        <f t="shared" si="22"/>
        <v>0</v>
      </c>
    </row>
    <row r="575" ht="12.75">
      <c r="H575" s="7">
        <f t="shared" si="22"/>
        <v>0</v>
      </c>
    </row>
    <row r="576" ht="12.75">
      <c r="H576" s="7">
        <f t="shared" si="22"/>
        <v>0</v>
      </c>
    </row>
    <row r="577" ht="12.75">
      <c r="H577" s="7">
        <f t="shared" si="22"/>
        <v>0</v>
      </c>
    </row>
    <row r="578" ht="12.75">
      <c r="H578" s="7">
        <f t="shared" si="22"/>
        <v>0</v>
      </c>
    </row>
    <row r="579" ht="12.75">
      <c r="H579" s="7">
        <f t="shared" si="22"/>
        <v>0</v>
      </c>
    </row>
    <row r="580" ht="12.75">
      <c r="H580" s="7">
        <f t="shared" si="22"/>
        <v>0</v>
      </c>
    </row>
    <row r="581" ht="12.75">
      <c r="H581" s="7">
        <f t="shared" si="22"/>
        <v>0</v>
      </c>
    </row>
    <row r="582" ht="12.75">
      <c r="H582" s="7">
        <f t="shared" si="22"/>
        <v>0</v>
      </c>
    </row>
    <row r="583" ht="12.75">
      <c r="H583" s="7">
        <f t="shared" si="22"/>
        <v>0</v>
      </c>
    </row>
    <row r="584" ht="12.75">
      <c r="H584" s="7">
        <f t="shared" si="22"/>
        <v>0</v>
      </c>
    </row>
    <row r="585" ht="12.75">
      <c r="H585" s="7">
        <f t="shared" si="22"/>
        <v>0</v>
      </c>
    </row>
    <row r="586" ht="12.75">
      <c r="H586" s="7">
        <f t="shared" si="22"/>
        <v>0</v>
      </c>
    </row>
    <row r="587" ht="12.75">
      <c r="H587" s="7">
        <f t="shared" si="22"/>
        <v>0</v>
      </c>
    </row>
    <row r="588" ht="12.75">
      <c r="H588" s="7">
        <f t="shared" si="22"/>
        <v>0</v>
      </c>
    </row>
    <row r="589" ht="12.75">
      <c r="H589" s="7">
        <f t="shared" si="22"/>
        <v>0</v>
      </c>
    </row>
    <row r="590" ht="12.75">
      <c r="H590" s="7">
        <f t="shared" si="22"/>
        <v>0</v>
      </c>
    </row>
    <row r="591" ht="12.75">
      <c r="H591" s="7">
        <f t="shared" si="22"/>
        <v>0</v>
      </c>
    </row>
    <row r="592" ht="12.75">
      <c r="H592" s="7">
        <f t="shared" si="22"/>
        <v>0</v>
      </c>
    </row>
    <row r="593" ht="12.75">
      <c r="H593" s="7">
        <f t="shared" si="22"/>
        <v>0</v>
      </c>
    </row>
    <row r="594" ht="12.75">
      <c r="H594" s="7">
        <f aca="true" t="shared" si="23" ref="H594:H669">H593-B594</f>
        <v>0</v>
      </c>
    </row>
    <row r="595" ht="12.75">
      <c r="H595" s="7">
        <f t="shared" si="23"/>
        <v>0</v>
      </c>
    </row>
    <row r="596" ht="12.75">
      <c r="H596" s="7">
        <f t="shared" si="23"/>
        <v>0</v>
      </c>
    </row>
    <row r="597" ht="12.75">
      <c r="H597" s="7">
        <f t="shared" si="23"/>
        <v>0</v>
      </c>
    </row>
    <row r="598" ht="12.75">
      <c r="H598" s="7">
        <f t="shared" si="23"/>
        <v>0</v>
      </c>
    </row>
    <row r="599" ht="12.75">
      <c r="H599" s="7">
        <f t="shared" si="23"/>
        <v>0</v>
      </c>
    </row>
    <row r="600" ht="12.75">
      <c r="H600" s="7">
        <f t="shared" si="23"/>
        <v>0</v>
      </c>
    </row>
    <row r="601" ht="12.75">
      <c r="H601" s="7">
        <f t="shared" si="23"/>
        <v>0</v>
      </c>
    </row>
    <row r="602" ht="12.75">
      <c r="H602" s="7">
        <f t="shared" si="23"/>
        <v>0</v>
      </c>
    </row>
    <row r="603" ht="12.75">
      <c r="H603" s="7">
        <f t="shared" si="23"/>
        <v>0</v>
      </c>
    </row>
    <row r="604" ht="12.75">
      <c r="H604" s="7">
        <f t="shared" si="23"/>
        <v>0</v>
      </c>
    </row>
    <row r="605" ht="12.75">
      <c r="H605" s="7">
        <f t="shared" si="23"/>
        <v>0</v>
      </c>
    </row>
    <row r="606" ht="12.75">
      <c r="H606" s="7">
        <f t="shared" si="23"/>
        <v>0</v>
      </c>
    </row>
    <row r="607" ht="12.75">
      <c r="H607" s="7">
        <f t="shared" si="23"/>
        <v>0</v>
      </c>
    </row>
    <row r="608" ht="12.75">
      <c r="H608" s="7">
        <f t="shared" si="23"/>
        <v>0</v>
      </c>
    </row>
    <row r="609" ht="12.75">
      <c r="H609" s="7">
        <f t="shared" si="23"/>
        <v>0</v>
      </c>
    </row>
    <row r="610" ht="12.75">
      <c r="H610" s="7">
        <f t="shared" si="23"/>
        <v>0</v>
      </c>
    </row>
    <row r="611" ht="12.75">
      <c r="H611" s="7">
        <f t="shared" si="23"/>
        <v>0</v>
      </c>
    </row>
    <row r="612" ht="12.75">
      <c r="H612" s="7">
        <f t="shared" si="23"/>
        <v>0</v>
      </c>
    </row>
    <row r="613" ht="12.75">
      <c r="H613" s="7">
        <f t="shared" si="23"/>
        <v>0</v>
      </c>
    </row>
    <row r="614" ht="12.75">
      <c r="H614" s="7">
        <f t="shared" si="23"/>
        <v>0</v>
      </c>
    </row>
    <row r="615" ht="12.75">
      <c r="H615" s="7">
        <f t="shared" si="23"/>
        <v>0</v>
      </c>
    </row>
    <row r="616" ht="12.75">
      <c r="H616" s="7">
        <f t="shared" si="23"/>
        <v>0</v>
      </c>
    </row>
    <row r="617" ht="12.75">
      <c r="H617" s="7">
        <f t="shared" si="23"/>
        <v>0</v>
      </c>
    </row>
    <row r="618" ht="12.75">
      <c r="H618" s="7">
        <f t="shared" si="23"/>
        <v>0</v>
      </c>
    </row>
    <row r="619" ht="12.75">
      <c r="H619" s="7">
        <f t="shared" si="23"/>
        <v>0</v>
      </c>
    </row>
    <row r="620" ht="12.75">
      <c r="H620" s="7">
        <f t="shared" si="23"/>
        <v>0</v>
      </c>
    </row>
    <row r="621" ht="12.75">
      <c r="H621" s="7">
        <f t="shared" si="23"/>
        <v>0</v>
      </c>
    </row>
    <row r="622" ht="12.75">
      <c r="H622" s="7">
        <f t="shared" si="23"/>
        <v>0</v>
      </c>
    </row>
    <row r="623" ht="12.75">
      <c r="H623" s="7">
        <f t="shared" si="23"/>
        <v>0</v>
      </c>
    </row>
    <row r="624" ht="12.75">
      <c r="H624" s="7">
        <f t="shared" si="23"/>
        <v>0</v>
      </c>
    </row>
    <row r="625" ht="12.75">
      <c r="H625" s="7">
        <f t="shared" si="23"/>
        <v>0</v>
      </c>
    </row>
    <row r="626" ht="12.75">
      <c r="H626" s="7">
        <f t="shared" si="23"/>
        <v>0</v>
      </c>
    </row>
    <row r="627" ht="12.75">
      <c r="H627" s="7">
        <f t="shared" si="23"/>
        <v>0</v>
      </c>
    </row>
    <row r="628" ht="12.75">
      <c r="H628" s="7">
        <f t="shared" si="23"/>
        <v>0</v>
      </c>
    </row>
    <row r="629" ht="12.75">
      <c r="H629" s="7">
        <f t="shared" si="23"/>
        <v>0</v>
      </c>
    </row>
    <row r="630" ht="12.75">
      <c r="H630" s="7">
        <f t="shared" si="23"/>
        <v>0</v>
      </c>
    </row>
    <row r="631" ht="12.75">
      <c r="H631" s="7">
        <f t="shared" si="23"/>
        <v>0</v>
      </c>
    </row>
    <row r="632" ht="12.75">
      <c r="H632" s="7">
        <f t="shared" si="23"/>
        <v>0</v>
      </c>
    </row>
    <row r="633" ht="12.75">
      <c r="H633" s="7">
        <f t="shared" si="23"/>
        <v>0</v>
      </c>
    </row>
    <row r="634" ht="12.75">
      <c r="H634" s="7">
        <f t="shared" si="23"/>
        <v>0</v>
      </c>
    </row>
    <row r="635" ht="12.75">
      <c r="H635" s="7">
        <f t="shared" si="23"/>
        <v>0</v>
      </c>
    </row>
    <row r="636" ht="12.75">
      <c r="H636" s="7">
        <f t="shared" si="23"/>
        <v>0</v>
      </c>
    </row>
    <row r="637" ht="12.75">
      <c r="H637" s="7">
        <f t="shared" si="23"/>
        <v>0</v>
      </c>
    </row>
    <row r="638" ht="12.75">
      <c r="H638" s="7">
        <f t="shared" si="23"/>
        <v>0</v>
      </c>
    </row>
    <row r="639" ht="12.75">
      <c r="H639" s="7">
        <f t="shared" si="23"/>
        <v>0</v>
      </c>
    </row>
    <row r="640" ht="12.75">
      <c r="H640" s="7">
        <f t="shared" si="23"/>
        <v>0</v>
      </c>
    </row>
    <row r="641" ht="12.75">
      <c r="H641" s="7">
        <f t="shared" si="23"/>
        <v>0</v>
      </c>
    </row>
    <row r="642" ht="12.75">
      <c r="H642" s="7">
        <f t="shared" si="23"/>
        <v>0</v>
      </c>
    </row>
    <row r="643" ht="12.75">
      <c r="H643" s="7">
        <f t="shared" si="23"/>
        <v>0</v>
      </c>
    </row>
    <row r="644" ht="12.75">
      <c r="H644" s="7">
        <f t="shared" si="23"/>
        <v>0</v>
      </c>
    </row>
    <row r="645" ht="12.75">
      <c r="H645" s="7">
        <f t="shared" si="23"/>
        <v>0</v>
      </c>
    </row>
    <row r="646" ht="12.75">
      <c r="H646" s="7">
        <f t="shared" si="23"/>
        <v>0</v>
      </c>
    </row>
    <row r="647" ht="12.75">
      <c r="H647" s="7">
        <f t="shared" si="23"/>
        <v>0</v>
      </c>
    </row>
    <row r="648" ht="12.75">
      <c r="H648" s="7">
        <f t="shared" si="23"/>
        <v>0</v>
      </c>
    </row>
    <row r="649" ht="12.75">
      <c r="H649" s="7">
        <f t="shared" si="23"/>
        <v>0</v>
      </c>
    </row>
    <row r="650" ht="12.75">
      <c r="H650" s="7">
        <f t="shared" si="23"/>
        <v>0</v>
      </c>
    </row>
    <row r="651" ht="12.75">
      <c r="H651" s="7">
        <f t="shared" si="23"/>
        <v>0</v>
      </c>
    </row>
    <row r="652" ht="12.75">
      <c r="H652" s="7">
        <f t="shared" si="23"/>
        <v>0</v>
      </c>
    </row>
    <row r="653" ht="12.75">
      <c r="H653" s="7">
        <f t="shared" si="23"/>
        <v>0</v>
      </c>
    </row>
    <row r="654" ht="12.75">
      <c r="H654" s="7">
        <f t="shared" si="23"/>
        <v>0</v>
      </c>
    </row>
    <row r="655" ht="12.75">
      <c r="H655" s="7">
        <f t="shared" si="23"/>
        <v>0</v>
      </c>
    </row>
    <row r="656" ht="12.75">
      <c r="H656" s="7">
        <f t="shared" si="23"/>
        <v>0</v>
      </c>
    </row>
    <row r="657" ht="12.75">
      <c r="H657" s="7">
        <f t="shared" si="23"/>
        <v>0</v>
      </c>
    </row>
    <row r="658" ht="12.75">
      <c r="H658" s="7">
        <f t="shared" si="23"/>
        <v>0</v>
      </c>
    </row>
    <row r="659" ht="12.75">
      <c r="H659" s="7">
        <f t="shared" si="23"/>
        <v>0</v>
      </c>
    </row>
    <row r="660" ht="12.75">
      <c r="H660" s="7">
        <f t="shared" si="23"/>
        <v>0</v>
      </c>
    </row>
    <row r="661" ht="12.75">
      <c r="H661" s="7">
        <f t="shared" si="23"/>
        <v>0</v>
      </c>
    </row>
    <row r="662" ht="12.75">
      <c r="H662" s="7">
        <f t="shared" si="23"/>
        <v>0</v>
      </c>
    </row>
    <row r="663" ht="12.75">
      <c r="H663" s="7">
        <f t="shared" si="23"/>
        <v>0</v>
      </c>
    </row>
    <row r="664" ht="12.75">
      <c r="H664" s="7">
        <f t="shared" si="23"/>
        <v>0</v>
      </c>
    </row>
    <row r="665" ht="12.75">
      <c r="H665" s="7">
        <f t="shared" si="23"/>
        <v>0</v>
      </c>
    </row>
    <row r="666" ht="12.75">
      <c r="H666" s="7">
        <f t="shared" si="23"/>
        <v>0</v>
      </c>
    </row>
    <row r="667" ht="12.75">
      <c r="H667" s="7">
        <f t="shared" si="23"/>
        <v>0</v>
      </c>
    </row>
    <row r="668" ht="12.75">
      <c r="H668" s="7">
        <f t="shared" si="23"/>
        <v>0</v>
      </c>
    </row>
    <row r="669" ht="12.75">
      <c r="H669" s="7">
        <f t="shared" si="23"/>
        <v>0</v>
      </c>
    </row>
    <row r="670" ht="12.75">
      <c r="H670" s="7">
        <f aca="true" t="shared" si="24" ref="H670:H722">H669-B670</f>
        <v>0</v>
      </c>
    </row>
    <row r="671" ht="12.75">
      <c r="H671" s="7">
        <f t="shared" si="24"/>
        <v>0</v>
      </c>
    </row>
    <row r="672" ht="12.75">
      <c r="H672" s="7">
        <f t="shared" si="24"/>
        <v>0</v>
      </c>
    </row>
    <row r="673" ht="12.75">
      <c r="H673" s="7">
        <f t="shared" si="24"/>
        <v>0</v>
      </c>
    </row>
    <row r="674" ht="12.75">
      <c r="H674" s="7">
        <f t="shared" si="24"/>
        <v>0</v>
      </c>
    </row>
    <row r="675" ht="12.75">
      <c r="H675" s="7">
        <f t="shared" si="24"/>
        <v>0</v>
      </c>
    </row>
    <row r="676" ht="12.75">
      <c r="H676" s="7">
        <f t="shared" si="24"/>
        <v>0</v>
      </c>
    </row>
    <row r="677" ht="12.75">
      <c r="H677" s="7">
        <f t="shared" si="24"/>
        <v>0</v>
      </c>
    </row>
    <row r="678" ht="12.75">
      <c r="H678" s="7">
        <f t="shared" si="24"/>
        <v>0</v>
      </c>
    </row>
    <row r="679" ht="12.75">
      <c r="H679" s="7">
        <f t="shared" si="24"/>
        <v>0</v>
      </c>
    </row>
    <row r="680" ht="12.75">
      <c r="H680" s="7">
        <f t="shared" si="24"/>
        <v>0</v>
      </c>
    </row>
    <row r="681" ht="12.75">
      <c r="H681" s="7">
        <f t="shared" si="24"/>
        <v>0</v>
      </c>
    </row>
    <row r="682" ht="12.75">
      <c r="H682" s="7">
        <f t="shared" si="24"/>
        <v>0</v>
      </c>
    </row>
    <row r="683" ht="12.75">
      <c r="H683" s="7">
        <f t="shared" si="24"/>
        <v>0</v>
      </c>
    </row>
    <row r="684" ht="12.75">
      <c r="H684" s="7">
        <f t="shared" si="24"/>
        <v>0</v>
      </c>
    </row>
    <row r="685" ht="12.75">
      <c r="H685" s="7">
        <f t="shared" si="24"/>
        <v>0</v>
      </c>
    </row>
    <row r="686" ht="12.75">
      <c r="H686" s="7">
        <f t="shared" si="24"/>
        <v>0</v>
      </c>
    </row>
    <row r="687" ht="12.75">
      <c r="H687" s="7">
        <f t="shared" si="24"/>
        <v>0</v>
      </c>
    </row>
    <row r="688" ht="12.75">
      <c r="H688" s="7">
        <f t="shared" si="24"/>
        <v>0</v>
      </c>
    </row>
    <row r="689" ht="12.75">
      <c r="H689" s="7">
        <f t="shared" si="24"/>
        <v>0</v>
      </c>
    </row>
    <row r="690" ht="12.75">
      <c r="H690" s="7">
        <f t="shared" si="24"/>
        <v>0</v>
      </c>
    </row>
    <row r="691" ht="12.75">
      <c r="H691" s="7">
        <f t="shared" si="24"/>
        <v>0</v>
      </c>
    </row>
    <row r="692" ht="12.75">
      <c r="H692" s="7">
        <f t="shared" si="24"/>
        <v>0</v>
      </c>
    </row>
    <row r="693" ht="12.75">
      <c r="H693" s="7">
        <f t="shared" si="24"/>
        <v>0</v>
      </c>
    </row>
    <row r="694" ht="12.75">
      <c r="H694" s="7">
        <f t="shared" si="24"/>
        <v>0</v>
      </c>
    </row>
    <row r="695" ht="12.75">
      <c r="H695" s="7">
        <f t="shared" si="24"/>
        <v>0</v>
      </c>
    </row>
    <row r="696" ht="12.75">
      <c r="H696" s="7">
        <f t="shared" si="24"/>
        <v>0</v>
      </c>
    </row>
    <row r="697" ht="12.75">
      <c r="H697" s="7">
        <f t="shared" si="24"/>
        <v>0</v>
      </c>
    </row>
    <row r="698" ht="12.75">
      <c r="H698" s="7">
        <f t="shared" si="24"/>
        <v>0</v>
      </c>
    </row>
    <row r="699" ht="12.75">
      <c r="H699" s="7">
        <f t="shared" si="24"/>
        <v>0</v>
      </c>
    </row>
    <row r="700" ht="12.75">
      <c r="H700" s="7">
        <f t="shared" si="24"/>
        <v>0</v>
      </c>
    </row>
    <row r="701" ht="12.75">
      <c r="H701" s="7">
        <f t="shared" si="24"/>
        <v>0</v>
      </c>
    </row>
    <row r="702" ht="12.75">
      <c r="H702" s="7">
        <f t="shared" si="24"/>
        <v>0</v>
      </c>
    </row>
    <row r="703" ht="12.75">
      <c r="H703" s="7">
        <f t="shared" si="24"/>
        <v>0</v>
      </c>
    </row>
    <row r="704" ht="12.75">
      <c r="H704" s="7">
        <f t="shared" si="24"/>
        <v>0</v>
      </c>
    </row>
    <row r="705" ht="12.75">
      <c r="H705" s="7">
        <f t="shared" si="24"/>
        <v>0</v>
      </c>
    </row>
    <row r="706" ht="12.75">
      <c r="H706" s="7">
        <f t="shared" si="24"/>
        <v>0</v>
      </c>
    </row>
    <row r="707" ht="12.75">
      <c r="H707" s="7">
        <f t="shared" si="24"/>
        <v>0</v>
      </c>
    </row>
    <row r="708" ht="12.75">
      <c r="H708" s="7">
        <f t="shared" si="24"/>
        <v>0</v>
      </c>
    </row>
    <row r="709" ht="12.75">
      <c r="H709" s="7">
        <f t="shared" si="24"/>
        <v>0</v>
      </c>
    </row>
    <row r="710" ht="12.75">
      <c r="H710" s="7">
        <f t="shared" si="24"/>
        <v>0</v>
      </c>
    </row>
    <row r="711" ht="12.75">
      <c r="H711" s="7">
        <f t="shared" si="24"/>
        <v>0</v>
      </c>
    </row>
    <row r="712" ht="12.75">
      <c r="H712" s="7">
        <f t="shared" si="24"/>
        <v>0</v>
      </c>
    </row>
    <row r="713" ht="12.75">
      <c r="H713" s="7">
        <f t="shared" si="24"/>
        <v>0</v>
      </c>
    </row>
    <row r="714" ht="12.75">
      <c r="H714" s="7">
        <f t="shared" si="24"/>
        <v>0</v>
      </c>
    </row>
    <row r="715" ht="12.75">
      <c r="H715" s="7">
        <f t="shared" si="24"/>
        <v>0</v>
      </c>
    </row>
    <row r="716" ht="12.75">
      <c r="H716" s="7">
        <f t="shared" si="24"/>
        <v>0</v>
      </c>
    </row>
    <row r="717" ht="12.75">
      <c r="H717" s="7">
        <f t="shared" si="24"/>
        <v>0</v>
      </c>
    </row>
    <row r="718" ht="12.75">
      <c r="H718" s="7">
        <f t="shared" si="24"/>
        <v>0</v>
      </c>
    </row>
    <row r="719" ht="12.75">
      <c r="H719" s="7">
        <f t="shared" si="24"/>
        <v>0</v>
      </c>
    </row>
    <row r="720" ht="12.75">
      <c r="H720" s="7">
        <f t="shared" si="24"/>
        <v>0</v>
      </c>
    </row>
    <row r="721" ht="12.75">
      <c r="H721" s="7">
        <f t="shared" si="24"/>
        <v>0</v>
      </c>
    </row>
    <row r="722" ht="12.75">
      <c r="H722" s="7">
        <f t="shared" si="24"/>
        <v>0</v>
      </c>
    </row>
    <row r="723" ht="12.75">
      <c r="H723" s="7">
        <f>H722-B723</f>
        <v>0</v>
      </c>
    </row>
    <row r="724" ht="12.75">
      <c r="H724" s="7">
        <f aca="true" t="shared" si="25" ref="H724:H787">H723-B724</f>
        <v>0</v>
      </c>
    </row>
    <row r="725" ht="12.75">
      <c r="H725" s="7">
        <f t="shared" si="25"/>
        <v>0</v>
      </c>
    </row>
    <row r="726" ht="12.75">
      <c r="H726" s="7">
        <f t="shared" si="25"/>
        <v>0</v>
      </c>
    </row>
    <row r="727" ht="12.75">
      <c r="H727" s="7">
        <f t="shared" si="25"/>
        <v>0</v>
      </c>
    </row>
    <row r="728" ht="12.75">
      <c r="H728" s="7">
        <f t="shared" si="25"/>
        <v>0</v>
      </c>
    </row>
    <row r="729" ht="12.75">
      <c r="H729" s="7">
        <f t="shared" si="25"/>
        <v>0</v>
      </c>
    </row>
    <row r="730" ht="12.75">
      <c r="H730" s="7">
        <f t="shared" si="25"/>
        <v>0</v>
      </c>
    </row>
    <row r="731" ht="12.75">
      <c r="H731" s="7">
        <f t="shared" si="25"/>
        <v>0</v>
      </c>
    </row>
    <row r="732" ht="12.75">
      <c r="H732" s="7">
        <f t="shared" si="25"/>
        <v>0</v>
      </c>
    </row>
    <row r="733" ht="12.75">
      <c r="H733" s="7">
        <f t="shared" si="25"/>
        <v>0</v>
      </c>
    </row>
    <row r="734" ht="12.75">
      <c r="H734" s="7">
        <f t="shared" si="25"/>
        <v>0</v>
      </c>
    </row>
    <row r="735" ht="12.75">
      <c r="H735" s="7">
        <f t="shared" si="25"/>
        <v>0</v>
      </c>
    </row>
    <row r="736" ht="12.75">
      <c r="H736" s="7">
        <f t="shared" si="25"/>
        <v>0</v>
      </c>
    </row>
    <row r="737" ht="12.75">
      <c r="H737" s="7">
        <f t="shared" si="25"/>
        <v>0</v>
      </c>
    </row>
    <row r="738" ht="12.75">
      <c r="H738" s="7">
        <f t="shared" si="25"/>
        <v>0</v>
      </c>
    </row>
    <row r="739" ht="12.75">
      <c r="H739" s="7">
        <f t="shared" si="25"/>
        <v>0</v>
      </c>
    </row>
    <row r="740" ht="12.75">
      <c r="H740" s="7">
        <f t="shared" si="25"/>
        <v>0</v>
      </c>
    </row>
    <row r="741" ht="12.75">
      <c r="H741" s="7">
        <f t="shared" si="25"/>
        <v>0</v>
      </c>
    </row>
    <row r="742" ht="12.75">
      <c r="H742" s="7">
        <f t="shared" si="25"/>
        <v>0</v>
      </c>
    </row>
    <row r="743" ht="12.75">
      <c r="H743" s="7">
        <f t="shared" si="25"/>
        <v>0</v>
      </c>
    </row>
    <row r="744" ht="12.75">
      <c r="H744" s="7">
        <f t="shared" si="25"/>
        <v>0</v>
      </c>
    </row>
    <row r="745" ht="12.75">
      <c r="H745" s="7">
        <f t="shared" si="25"/>
        <v>0</v>
      </c>
    </row>
    <row r="746" ht="12.75">
      <c r="H746" s="7">
        <f t="shared" si="25"/>
        <v>0</v>
      </c>
    </row>
    <row r="747" ht="12.75">
      <c r="H747" s="7">
        <f t="shared" si="25"/>
        <v>0</v>
      </c>
    </row>
    <row r="748" ht="12.75">
      <c r="H748" s="7">
        <f t="shared" si="25"/>
        <v>0</v>
      </c>
    </row>
    <row r="749" ht="12.75">
      <c r="H749" s="7">
        <f t="shared" si="25"/>
        <v>0</v>
      </c>
    </row>
    <row r="750" ht="12.75">
      <c r="H750" s="7">
        <f t="shared" si="25"/>
        <v>0</v>
      </c>
    </row>
    <row r="751" ht="12.75">
      <c r="H751" s="7">
        <f t="shared" si="25"/>
        <v>0</v>
      </c>
    </row>
    <row r="752" ht="12.75">
      <c r="H752" s="7">
        <f t="shared" si="25"/>
        <v>0</v>
      </c>
    </row>
    <row r="753" ht="12.75">
      <c r="H753" s="7">
        <f t="shared" si="25"/>
        <v>0</v>
      </c>
    </row>
    <row r="754" ht="12.75">
      <c r="H754" s="7">
        <f t="shared" si="25"/>
        <v>0</v>
      </c>
    </row>
    <row r="755" ht="12.75">
      <c r="H755" s="7">
        <f t="shared" si="25"/>
        <v>0</v>
      </c>
    </row>
    <row r="756" ht="12.75">
      <c r="H756" s="7">
        <f t="shared" si="25"/>
        <v>0</v>
      </c>
    </row>
    <row r="757" ht="12.75">
      <c r="H757" s="7">
        <f t="shared" si="25"/>
        <v>0</v>
      </c>
    </row>
    <row r="758" ht="12.75">
      <c r="H758" s="7">
        <f t="shared" si="25"/>
        <v>0</v>
      </c>
    </row>
    <row r="759" ht="12.75">
      <c r="H759" s="7">
        <f t="shared" si="25"/>
        <v>0</v>
      </c>
    </row>
    <row r="760" ht="12.75">
      <c r="H760" s="7">
        <f t="shared" si="25"/>
        <v>0</v>
      </c>
    </row>
    <row r="761" ht="12.75">
      <c r="H761" s="7">
        <f t="shared" si="25"/>
        <v>0</v>
      </c>
    </row>
    <row r="762" ht="12.75">
      <c r="H762" s="7">
        <f t="shared" si="25"/>
        <v>0</v>
      </c>
    </row>
    <row r="763" ht="12.75">
      <c r="H763" s="7">
        <f t="shared" si="25"/>
        <v>0</v>
      </c>
    </row>
    <row r="764" ht="12.75">
      <c r="H764" s="7">
        <f t="shared" si="25"/>
        <v>0</v>
      </c>
    </row>
    <row r="765" ht="12.75">
      <c r="H765" s="7">
        <f t="shared" si="25"/>
        <v>0</v>
      </c>
    </row>
    <row r="766" ht="12.75">
      <c r="H766" s="7">
        <f t="shared" si="25"/>
        <v>0</v>
      </c>
    </row>
    <row r="767" ht="12.75">
      <c r="H767" s="7">
        <f t="shared" si="25"/>
        <v>0</v>
      </c>
    </row>
    <row r="768" ht="12.75">
      <c r="H768" s="7">
        <f t="shared" si="25"/>
        <v>0</v>
      </c>
    </row>
    <row r="769" ht="12.75">
      <c r="H769" s="7">
        <f t="shared" si="25"/>
        <v>0</v>
      </c>
    </row>
    <row r="770" ht="12.75">
      <c r="H770" s="7">
        <f t="shared" si="25"/>
        <v>0</v>
      </c>
    </row>
    <row r="771" ht="12.75">
      <c r="H771" s="7">
        <f t="shared" si="25"/>
        <v>0</v>
      </c>
    </row>
    <row r="772" ht="12.75">
      <c r="H772" s="7">
        <f t="shared" si="25"/>
        <v>0</v>
      </c>
    </row>
    <row r="773" ht="12.75">
      <c r="H773" s="7">
        <f t="shared" si="25"/>
        <v>0</v>
      </c>
    </row>
    <row r="774" ht="12.75">
      <c r="H774" s="7">
        <f t="shared" si="25"/>
        <v>0</v>
      </c>
    </row>
    <row r="775" ht="12.75">
      <c r="H775" s="7">
        <f t="shared" si="25"/>
        <v>0</v>
      </c>
    </row>
    <row r="776" ht="12.75">
      <c r="H776" s="7">
        <f t="shared" si="25"/>
        <v>0</v>
      </c>
    </row>
    <row r="777" ht="12.75">
      <c r="H777" s="7">
        <f t="shared" si="25"/>
        <v>0</v>
      </c>
    </row>
    <row r="778" ht="12.75">
      <c r="H778" s="7">
        <f t="shared" si="25"/>
        <v>0</v>
      </c>
    </row>
    <row r="779" ht="12.75">
      <c r="H779" s="7">
        <f t="shared" si="25"/>
        <v>0</v>
      </c>
    </row>
    <row r="780" ht="12.75">
      <c r="H780" s="7">
        <f t="shared" si="25"/>
        <v>0</v>
      </c>
    </row>
    <row r="781" ht="12.75">
      <c r="H781" s="7">
        <f t="shared" si="25"/>
        <v>0</v>
      </c>
    </row>
    <row r="782" ht="12.75">
      <c r="H782" s="7">
        <f t="shared" si="25"/>
        <v>0</v>
      </c>
    </row>
    <row r="783" ht="12.75">
      <c r="H783" s="7">
        <f t="shared" si="25"/>
        <v>0</v>
      </c>
    </row>
    <row r="784" ht="12.75">
      <c r="H784" s="7">
        <f t="shared" si="25"/>
        <v>0</v>
      </c>
    </row>
    <row r="785" ht="12.75">
      <c r="H785" s="7">
        <f t="shared" si="25"/>
        <v>0</v>
      </c>
    </row>
    <row r="786" ht="12.75">
      <c r="H786" s="7">
        <f t="shared" si="25"/>
        <v>0</v>
      </c>
    </row>
    <row r="787" ht="12.75">
      <c r="H787" s="7">
        <f t="shared" si="25"/>
        <v>0</v>
      </c>
    </row>
    <row r="788" ht="12.75">
      <c r="H788" s="7">
        <f aca="true" t="shared" si="26" ref="H788:H863">H787-B788</f>
        <v>0</v>
      </c>
    </row>
    <row r="789" ht="12.75">
      <c r="H789" s="7">
        <f t="shared" si="26"/>
        <v>0</v>
      </c>
    </row>
    <row r="790" ht="12.75">
      <c r="H790" s="7">
        <f t="shared" si="26"/>
        <v>0</v>
      </c>
    </row>
    <row r="791" ht="12.75">
      <c r="H791" s="7">
        <f t="shared" si="26"/>
        <v>0</v>
      </c>
    </row>
    <row r="792" ht="12.75">
      <c r="H792" s="7">
        <f t="shared" si="26"/>
        <v>0</v>
      </c>
    </row>
    <row r="793" ht="12.75">
      <c r="H793" s="7">
        <f t="shared" si="26"/>
        <v>0</v>
      </c>
    </row>
    <row r="794" ht="12.75">
      <c r="H794" s="7">
        <f t="shared" si="26"/>
        <v>0</v>
      </c>
    </row>
    <row r="795" ht="12.75">
      <c r="H795" s="7">
        <f t="shared" si="26"/>
        <v>0</v>
      </c>
    </row>
    <row r="796" ht="12.75">
      <c r="H796" s="7">
        <f t="shared" si="26"/>
        <v>0</v>
      </c>
    </row>
    <row r="797" ht="12.75">
      <c r="H797" s="7">
        <f t="shared" si="26"/>
        <v>0</v>
      </c>
    </row>
    <row r="798" ht="12.75">
      <c r="H798" s="7">
        <f t="shared" si="26"/>
        <v>0</v>
      </c>
    </row>
    <row r="799" ht="12.75">
      <c r="H799" s="7">
        <f t="shared" si="26"/>
        <v>0</v>
      </c>
    </row>
    <row r="800" ht="12.75">
      <c r="H800" s="7">
        <f t="shared" si="26"/>
        <v>0</v>
      </c>
    </row>
    <row r="801" ht="12.75">
      <c r="H801" s="7">
        <f t="shared" si="26"/>
        <v>0</v>
      </c>
    </row>
    <row r="802" ht="12.75">
      <c r="H802" s="7">
        <f t="shared" si="26"/>
        <v>0</v>
      </c>
    </row>
    <row r="803" ht="12.75">
      <c r="H803" s="7">
        <f t="shared" si="26"/>
        <v>0</v>
      </c>
    </row>
    <row r="804" ht="12.75">
      <c r="H804" s="7">
        <f t="shared" si="26"/>
        <v>0</v>
      </c>
    </row>
    <row r="805" ht="12.75">
      <c r="H805" s="7">
        <f t="shared" si="26"/>
        <v>0</v>
      </c>
    </row>
    <row r="806" ht="12.75">
      <c r="H806" s="7">
        <f t="shared" si="26"/>
        <v>0</v>
      </c>
    </row>
    <row r="807" ht="12.75">
      <c r="H807" s="7">
        <f t="shared" si="26"/>
        <v>0</v>
      </c>
    </row>
    <row r="808" ht="12.75">
      <c r="H808" s="7">
        <f t="shared" si="26"/>
        <v>0</v>
      </c>
    </row>
    <row r="809" ht="12.75">
      <c r="H809" s="7">
        <f t="shared" si="26"/>
        <v>0</v>
      </c>
    </row>
    <row r="810" ht="12.75">
      <c r="H810" s="7">
        <f t="shared" si="26"/>
        <v>0</v>
      </c>
    </row>
    <row r="811" ht="12.75">
      <c r="H811" s="7">
        <f t="shared" si="26"/>
        <v>0</v>
      </c>
    </row>
    <row r="812" ht="12.75">
      <c r="H812" s="7">
        <f t="shared" si="26"/>
        <v>0</v>
      </c>
    </row>
    <row r="813" ht="12.75">
      <c r="H813" s="7">
        <f t="shared" si="26"/>
        <v>0</v>
      </c>
    </row>
    <row r="814" ht="12.75">
      <c r="H814" s="7">
        <f t="shared" si="26"/>
        <v>0</v>
      </c>
    </row>
    <row r="815" ht="12.75">
      <c r="H815" s="7">
        <f t="shared" si="26"/>
        <v>0</v>
      </c>
    </row>
    <row r="816" ht="12.75">
      <c r="H816" s="7">
        <f t="shared" si="26"/>
        <v>0</v>
      </c>
    </row>
    <row r="817" ht="12.75">
      <c r="H817" s="7">
        <f t="shared" si="26"/>
        <v>0</v>
      </c>
    </row>
    <row r="818" ht="12.75">
      <c r="H818" s="7">
        <f t="shared" si="26"/>
        <v>0</v>
      </c>
    </row>
    <row r="819" ht="12.75">
      <c r="H819" s="7">
        <f t="shared" si="26"/>
        <v>0</v>
      </c>
    </row>
    <row r="820" ht="12.75">
      <c r="H820" s="7">
        <f t="shared" si="26"/>
        <v>0</v>
      </c>
    </row>
    <row r="821" ht="12.75">
      <c r="H821" s="7">
        <f t="shared" si="26"/>
        <v>0</v>
      </c>
    </row>
    <row r="822" ht="12.75">
      <c r="H822" s="7">
        <f t="shared" si="26"/>
        <v>0</v>
      </c>
    </row>
    <row r="823" ht="12.75">
      <c r="H823" s="7">
        <f t="shared" si="26"/>
        <v>0</v>
      </c>
    </row>
    <row r="824" ht="12.75">
      <c r="H824" s="7">
        <f t="shared" si="26"/>
        <v>0</v>
      </c>
    </row>
    <row r="825" ht="12.75">
      <c r="H825" s="7">
        <f t="shared" si="26"/>
        <v>0</v>
      </c>
    </row>
    <row r="826" ht="12.75">
      <c r="H826" s="7">
        <f t="shared" si="26"/>
        <v>0</v>
      </c>
    </row>
    <row r="827" ht="12.75">
      <c r="H827" s="7">
        <f t="shared" si="26"/>
        <v>0</v>
      </c>
    </row>
    <row r="828" ht="12.75">
      <c r="H828" s="7">
        <f t="shared" si="26"/>
        <v>0</v>
      </c>
    </row>
    <row r="829" ht="12.75">
      <c r="H829" s="7">
        <f t="shared" si="26"/>
        <v>0</v>
      </c>
    </row>
    <row r="830" ht="12.75">
      <c r="H830" s="7">
        <f t="shared" si="26"/>
        <v>0</v>
      </c>
    </row>
    <row r="831" ht="12.75">
      <c r="H831" s="7">
        <f t="shared" si="26"/>
        <v>0</v>
      </c>
    </row>
    <row r="832" ht="12.75">
      <c r="H832" s="7">
        <f t="shared" si="26"/>
        <v>0</v>
      </c>
    </row>
    <row r="833" ht="12.75">
      <c r="H833" s="7">
        <f t="shared" si="26"/>
        <v>0</v>
      </c>
    </row>
    <row r="834" ht="12.75">
      <c r="H834" s="7">
        <f t="shared" si="26"/>
        <v>0</v>
      </c>
    </row>
    <row r="835" ht="12.75">
      <c r="H835" s="7">
        <f t="shared" si="26"/>
        <v>0</v>
      </c>
    </row>
    <row r="836" ht="12.75">
      <c r="H836" s="7">
        <f t="shared" si="26"/>
        <v>0</v>
      </c>
    </row>
    <row r="837" ht="12.75">
      <c r="H837" s="7">
        <f t="shared" si="26"/>
        <v>0</v>
      </c>
    </row>
    <row r="838" ht="12.75">
      <c r="H838" s="7">
        <f t="shared" si="26"/>
        <v>0</v>
      </c>
    </row>
    <row r="839" ht="12.75">
      <c r="H839" s="7">
        <f t="shared" si="26"/>
        <v>0</v>
      </c>
    </row>
    <row r="840" ht="12.75">
      <c r="H840" s="7">
        <f t="shared" si="26"/>
        <v>0</v>
      </c>
    </row>
    <row r="841" ht="12.75">
      <c r="H841" s="7">
        <f t="shared" si="26"/>
        <v>0</v>
      </c>
    </row>
    <row r="842" ht="12.75">
      <c r="H842" s="7">
        <f t="shared" si="26"/>
        <v>0</v>
      </c>
    </row>
    <row r="843" ht="12.75">
      <c r="H843" s="7">
        <f t="shared" si="26"/>
        <v>0</v>
      </c>
    </row>
    <row r="844" ht="12.75">
      <c r="H844" s="7">
        <f t="shared" si="26"/>
        <v>0</v>
      </c>
    </row>
    <row r="845" ht="12.75">
      <c r="H845" s="7">
        <f t="shared" si="26"/>
        <v>0</v>
      </c>
    </row>
    <row r="846" ht="12.75">
      <c r="H846" s="7">
        <f t="shared" si="26"/>
        <v>0</v>
      </c>
    </row>
    <row r="847" ht="12.75">
      <c r="H847" s="7">
        <f t="shared" si="26"/>
        <v>0</v>
      </c>
    </row>
    <row r="848" ht="12.75">
      <c r="H848" s="7">
        <f t="shared" si="26"/>
        <v>0</v>
      </c>
    </row>
    <row r="849" ht="12.75">
      <c r="H849" s="7">
        <f t="shared" si="26"/>
        <v>0</v>
      </c>
    </row>
    <row r="850" ht="12.75">
      <c r="H850" s="7">
        <f t="shared" si="26"/>
        <v>0</v>
      </c>
    </row>
    <row r="851" ht="12.75">
      <c r="H851" s="7">
        <f t="shared" si="26"/>
        <v>0</v>
      </c>
    </row>
    <row r="852" ht="12.75">
      <c r="H852" s="7">
        <f t="shared" si="26"/>
        <v>0</v>
      </c>
    </row>
    <row r="853" ht="12.75">
      <c r="H853" s="7">
        <f t="shared" si="26"/>
        <v>0</v>
      </c>
    </row>
    <row r="854" ht="12.75">
      <c r="H854" s="7">
        <f t="shared" si="26"/>
        <v>0</v>
      </c>
    </row>
    <row r="855" ht="12.75">
      <c r="H855" s="7">
        <f t="shared" si="26"/>
        <v>0</v>
      </c>
    </row>
    <row r="856" ht="12.75">
      <c r="H856" s="7">
        <f t="shared" si="26"/>
        <v>0</v>
      </c>
    </row>
    <row r="857" ht="12.75">
      <c r="H857" s="7">
        <f t="shared" si="26"/>
        <v>0</v>
      </c>
    </row>
    <row r="858" ht="12.75">
      <c r="H858" s="7">
        <f t="shared" si="26"/>
        <v>0</v>
      </c>
    </row>
    <row r="859" ht="12.75">
      <c r="H859" s="7">
        <f t="shared" si="26"/>
        <v>0</v>
      </c>
    </row>
    <row r="860" ht="12.75">
      <c r="H860" s="7">
        <f t="shared" si="26"/>
        <v>0</v>
      </c>
    </row>
    <row r="861" ht="12.75">
      <c r="H861" s="7">
        <f t="shared" si="26"/>
        <v>0</v>
      </c>
    </row>
    <row r="862" ht="12.75">
      <c r="H862" s="7">
        <f t="shared" si="26"/>
        <v>0</v>
      </c>
    </row>
    <row r="863" ht="12.75">
      <c r="H863" s="7">
        <f t="shared" si="26"/>
        <v>0</v>
      </c>
    </row>
    <row r="864" ht="12.75">
      <c r="H864" s="7">
        <f aca="true" t="shared" si="27" ref="H864:H916">H863-B864</f>
        <v>0</v>
      </c>
    </row>
    <row r="865" ht="12.75">
      <c r="H865" s="7">
        <f t="shared" si="27"/>
        <v>0</v>
      </c>
    </row>
    <row r="866" ht="12.75">
      <c r="H866" s="7">
        <f t="shared" si="27"/>
        <v>0</v>
      </c>
    </row>
    <row r="867" ht="12.75">
      <c r="H867" s="7">
        <f t="shared" si="27"/>
        <v>0</v>
      </c>
    </row>
    <row r="868" ht="12.75">
      <c r="H868" s="7">
        <f t="shared" si="27"/>
        <v>0</v>
      </c>
    </row>
    <row r="869" ht="12.75">
      <c r="H869" s="7">
        <f t="shared" si="27"/>
        <v>0</v>
      </c>
    </row>
    <row r="870" ht="12.75">
      <c r="H870" s="7">
        <f t="shared" si="27"/>
        <v>0</v>
      </c>
    </row>
    <row r="871" ht="12.75">
      <c r="H871" s="7">
        <f t="shared" si="27"/>
        <v>0</v>
      </c>
    </row>
    <row r="872" ht="12.75">
      <c r="H872" s="7">
        <f t="shared" si="27"/>
        <v>0</v>
      </c>
    </row>
    <row r="873" ht="12.75">
      <c r="H873" s="7">
        <f t="shared" si="27"/>
        <v>0</v>
      </c>
    </row>
    <row r="874" ht="12.75">
      <c r="H874" s="7">
        <f t="shared" si="27"/>
        <v>0</v>
      </c>
    </row>
    <row r="875" ht="12.75">
      <c r="H875" s="7">
        <f t="shared" si="27"/>
        <v>0</v>
      </c>
    </row>
    <row r="876" ht="12.75">
      <c r="H876" s="7">
        <f t="shared" si="27"/>
        <v>0</v>
      </c>
    </row>
    <row r="877" ht="12.75">
      <c r="H877" s="7">
        <f t="shared" si="27"/>
        <v>0</v>
      </c>
    </row>
    <row r="878" ht="12.75">
      <c r="H878" s="7">
        <f t="shared" si="27"/>
        <v>0</v>
      </c>
    </row>
    <row r="879" ht="12.75">
      <c r="H879" s="7">
        <f t="shared" si="27"/>
        <v>0</v>
      </c>
    </row>
    <row r="880" ht="12.75">
      <c r="H880" s="7">
        <f t="shared" si="27"/>
        <v>0</v>
      </c>
    </row>
    <row r="881" ht="12.75">
      <c r="H881" s="7">
        <f t="shared" si="27"/>
        <v>0</v>
      </c>
    </row>
    <row r="882" ht="12.75">
      <c r="H882" s="7">
        <f t="shared" si="27"/>
        <v>0</v>
      </c>
    </row>
    <row r="883" ht="12.75">
      <c r="H883" s="7">
        <f t="shared" si="27"/>
        <v>0</v>
      </c>
    </row>
    <row r="884" ht="12.75">
      <c r="H884" s="7">
        <f t="shared" si="27"/>
        <v>0</v>
      </c>
    </row>
    <row r="885" ht="12.75">
      <c r="H885" s="7">
        <f t="shared" si="27"/>
        <v>0</v>
      </c>
    </row>
    <row r="886" ht="12.75">
      <c r="H886" s="7">
        <f t="shared" si="27"/>
        <v>0</v>
      </c>
    </row>
    <row r="887" ht="12.75">
      <c r="H887" s="7">
        <f t="shared" si="27"/>
        <v>0</v>
      </c>
    </row>
    <row r="888" ht="12.75">
      <c r="H888" s="7">
        <f t="shared" si="27"/>
        <v>0</v>
      </c>
    </row>
    <row r="889" ht="12.75">
      <c r="H889" s="7">
        <f t="shared" si="27"/>
        <v>0</v>
      </c>
    </row>
    <row r="890" ht="12.75">
      <c r="H890" s="7">
        <f t="shared" si="27"/>
        <v>0</v>
      </c>
    </row>
    <row r="891" ht="12.75">
      <c r="H891" s="7">
        <f t="shared" si="27"/>
        <v>0</v>
      </c>
    </row>
    <row r="892" ht="12.75">
      <c r="H892" s="7">
        <f t="shared" si="27"/>
        <v>0</v>
      </c>
    </row>
    <row r="893" ht="12.75">
      <c r="H893" s="7">
        <f t="shared" si="27"/>
        <v>0</v>
      </c>
    </row>
    <row r="894" ht="12.75">
      <c r="H894" s="7">
        <f t="shared" si="27"/>
        <v>0</v>
      </c>
    </row>
    <row r="895" ht="12.75">
      <c r="H895" s="7">
        <f t="shared" si="27"/>
        <v>0</v>
      </c>
    </row>
    <row r="896" ht="12.75">
      <c r="H896" s="7">
        <f t="shared" si="27"/>
        <v>0</v>
      </c>
    </row>
    <row r="897" ht="12.75">
      <c r="H897" s="7">
        <f t="shared" si="27"/>
        <v>0</v>
      </c>
    </row>
    <row r="898" ht="12.75">
      <c r="H898" s="7">
        <f t="shared" si="27"/>
        <v>0</v>
      </c>
    </row>
    <row r="899" ht="12.75">
      <c r="H899" s="7">
        <f t="shared" si="27"/>
        <v>0</v>
      </c>
    </row>
    <row r="900" ht="12.75">
      <c r="H900" s="7">
        <f t="shared" si="27"/>
        <v>0</v>
      </c>
    </row>
    <row r="901" ht="12.75">
      <c r="H901" s="7">
        <f t="shared" si="27"/>
        <v>0</v>
      </c>
    </row>
    <row r="902" ht="12.75">
      <c r="H902" s="7">
        <f t="shared" si="27"/>
        <v>0</v>
      </c>
    </row>
    <row r="903" ht="12.75">
      <c r="H903" s="7">
        <f t="shared" si="27"/>
        <v>0</v>
      </c>
    </row>
    <row r="904" ht="12.75">
      <c r="H904" s="7">
        <f t="shared" si="27"/>
        <v>0</v>
      </c>
    </row>
    <row r="905" ht="12.75">
      <c r="H905" s="7">
        <f t="shared" si="27"/>
        <v>0</v>
      </c>
    </row>
    <row r="906" ht="12.75">
      <c r="H906" s="7">
        <f t="shared" si="27"/>
        <v>0</v>
      </c>
    </row>
    <row r="907" ht="12.75">
      <c r="H907" s="7">
        <f t="shared" si="27"/>
        <v>0</v>
      </c>
    </row>
    <row r="908" ht="12.75">
      <c r="H908" s="7">
        <f t="shared" si="27"/>
        <v>0</v>
      </c>
    </row>
    <row r="909" ht="12.75">
      <c r="H909" s="7">
        <f t="shared" si="27"/>
        <v>0</v>
      </c>
    </row>
    <row r="910" ht="12.75">
      <c r="H910" s="7">
        <f t="shared" si="27"/>
        <v>0</v>
      </c>
    </row>
    <row r="911" ht="12.75">
      <c r="H911" s="7">
        <f t="shared" si="27"/>
        <v>0</v>
      </c>
    </row>
    <row r="912" ht="12.75">
      <c r="H912" s="7">
        <f t="shared" si="27"/>
        <v>0</v>
      </c>
    </row>
    <row r="913" ht="12.75">
      <c r="H913" s="7">
        <f t="shared" si="27"/>
        <v>0</v>
      </c>
    </row>
    <row r="914" ht="12.75">
      <c r="H914" s="7">
        <f t="shared" si="27"/>
        <v>0</v>
      </c>
    </row>
    <row r="915" ht="12.75">
      <c r="H915" s="7">
        <f t="shared" si="27"/>
        <v>0</v>
      </c>
    </row>
    <row r="916" ht="12.75">
      <c r="H916" s="7">
        <f t="shared" si="27"/>
        <v>0</v>
      </c>
    </row>
    <row r="917" ht="12.75">
      <c r="H917" s="7">
        <f aca="true" t="shared" si="28" ref="H917:H931">H916-B917</f>
        <v>0</v>
      </c>
    </row>
    <row r="918" ht="12.75">
      <c r="H918" s="7">
        <f t="shared" si="28"/>
        <v>0</v>
      </c>
    </row>
    <row r="919" ht="12.75">
      <c r="H919" s="7">
        <f t="shared" si="28"/>
        <v>0</v>
      </c>
    </row>
    <row r="920" ht="12.75">
      <c r="H920" s="7">
        <f t="shared" si="28"/>
        <v>0</v>
      </c>
    </row>
    <row r="921" ht="12.75">
      <c r="H921" s="7">
        <f t="shared" si="28"/>
        <v>0</v>
      </c>
    </row>
    <row r="922" ht="12.75">
      <c r="H922" s="7">
        <f t="shared" si="28"/>
        <v>0</v>
      </c>
    </row>
    <row r="923" ht="12.75">
      <c r="H923" s="7">
        <f t="shared" si="28"/>
        <v>0</v>
      </c>
    </row>
    <row r="924" ht="12.75">
      <c r="H924" s="7">
        <f t="shared" si="28"/>
        <v>0</v>
      </c>
    </row>
    <row r="925" ht="12.75">
      <c r="H925" s="7">
        <f t="shared" si="28"/>
        <v>0</v>
      </c>
    </row>
    <row r="926" ht="12.75">
      <c r="H926" s="7">
        <f t="shared" si="28"/>
        <v>0</v>
      </c>
    </row>
    <row r="927" ht="12.75">
      <c r="H927" s="7">
        <f t="shared" si="28"/>
        <v>0</v>
      </c>
    </row>
    <row r="928" ht="12.75">
      <c r="H928" s="7">
        <f t="shared" si="28"/>
        <v>0</v>
      </c>
    </row>
    <row r="929" ht="12.75">
      <c r="H929" s="7">
        <f t="shared" si="28"/>
        <v>0</v>
      </c>
    </row>
    <row r="930" ht="12.75">
      <c r="H930" s="15">
        <f t="shared" si="28"/>
        <v>0</v>
      </c>
    </row>
    <row r="931" ht="13.5" thickBot="1">
      <c r="H931" s="10">
        <f t="shared" si="28"/>
        <v>0</v>
      </c>
    </row>
    <row r="932" spans="2:8" ht="13.5" thickBot="1">
      <c r="B932" s="10"/>
      <c r="H932" s="8"/>
    </row>
    <row r="933" spans="2:8" ht="13.5" thickBot="1">
      <c r="B933" s="11">
        <f>SUM(B5:B932)</f>
        <v>5370300</v>
      </c>
      <c r="H933" s="8"/>
    </row>
    <row r="934" spans="2:8" ht="12.75">
      <c r="B934" s="12"/>
      <c r="H934" s="8"/>
    </row>
    <row r="935" spans="1:9" ht="13.5" thickBot="1">
      <c r="A935" s="3"/>
      <c r="B935" s="13"/>
      <c r="C935" s="3"/>
      <c r="D935" s="3"/>
      <c r="E935" s="3"/>
      <c r="F935" s="36"/>
      <c r="G935" s="36"/>
      <c r="H935" s="10"/>
      <c r="I935" s="6"/>
    </row>
    <row r="936" ht="12.75"/>
    <row r="937" spans="2:5" ht="12.75">
      <c r="B937" s="9">
        <v>0</v>
      </c>
      <c r="C937" s="1" t="s">
        <v>0</v>
      </c>
      <c r="E937" s="1" t="s">
        <v>2</v>
      </c>
    </row>
    <row r="938" spans="2:5" ht="12.75">
      <c r="B938" s="9">
        <v>0</v>
      </c>
      <c r="C938" s="1" t="s">
        <v>1</v>
      </c>
      <c r="E938" s="1" t="s">
        <v>2</v>
      </c>
    </row>
    <row r="939" ht="12.75">
      <c r="B939" s="9"/>
    </row>
    <row r="940" ht="12.75">
      <c r="B940" s="9"/>
    </row>
    <row r="941" ht="12.75">
      <c r="B941" s="9">
        <v>0</v>
      </c>
    </row>
    <row r="942" ht="12.75">
      <c r="B942" s="9">
        <v>0</v>
      </c>
    </row>
    <row r="943" ht="12.75">
      <c r="B943" s="9">
        <v>0</v>
      </c>
    </row>
    <row r="944" ht="12.75">
      <c r="B944" s="9">
        <v>0</v>
      </c>
    </row>
    <row r="945" ht="12.75">
      <c r="B945" s="9">
        <v>0</v>
      </c>
    </row>
    <row r="946" ht="12.75">
      <c r="B946" s="9">
        <v>0</v>
      </c>
    </row>
    <row r="947" ht="12.75">
      <c r="B947" s="9">
        <v>0</v>
      </c>
    </row>
    <row r="948" ht="12.75">
      <c r="B948" s="9">
        <v>0</v>
      </c>
    </row>
    <row r="949" ht="12.75">
      <c r="B949" s="9">
        <v>0</v>
      </c>
    </row>
    <row r="950" ht="12.75">
      <c r="B950" s="9">
        <v>0</v>
      </c>
    </row>
    <row r="951" ht="12.75">
      <c r="B951" s="9">
        <v>0</v>
      </c>
    </row>
    <row r="952" ht="12.75">
      <c r="B952" s="9">
        <v>0</v>
      </c>
    </row>
    <row r="953" ht="12.75">
      <c r="B953" s="9">
        <v>0</v>
      </c>
    </row>
    <row r="954" ht="12.75">
      <c r="B954" s="9">
        <v>0</v>
      </c>
    </row>
    <row r="955" ht="12.75"/>
    <row r="956" ht="13.5" thickBot="1">
      <c r="B956" s="13"/>
    </row>
    <row r="957" ht="13.5" thickBot="1">
      <c r="B957" s="14"/>
    </row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</sheetData>
  <sheetProtection/>
  <autoFilter ref="A1:M1012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Akwen</cp:lastModifiedBy>
  <cp:lastPrinted>2004-04-21T05:05:51Z</cp:lastPrinted>
  <dcterms:created xsi:type="dcterms:W3CDTF">2002-09-25T18:25:46Z</dcterms:created>
  <dcterms:modified xsi:type="dcterms:W3CDTF">2012-08-21T11:34:16Z</dcterms:modified>
  <cp:category/>
  <cp:version/>
  <cp:contentType/>
  <cp:contentStatus/>
</cp:coreProperties>
</file>