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showPivotChartFilter="1"/>
  <bookViews>
    <workbookView xWindow="0" yWindow="45" windowWidth="15480" windowHeight="9120" tabRatio="851" activeTab="1"/>
  </bookViews>
  <sheets>
    <sheet name="Data January-May 2018" sheetId="25" r:id="rId1"/>
    <sheet name="Data analysis May 2018" sheetId="27" r:id="rId2"/>
    <sheet name="Data May 2018" sheetId="26" r:id="rId3"/>
  </sheets>
  <calcPr calcId="144525" concurrentCalc="0"/>
  <pivotCaches>
    <pivotCache cacheId="18" r:id="rId4"/>
  </pivotCaches>
</workbook>
</file>

<file path=xl/calcChain.xml><?xml version="1.0" encoding="utf-8"?>
<calcChain xmlns="http://schemas.openxmlformats.org/spreadsheetml/2006/main">
  <c r="G39" i="26" l="1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2" i="25"/>
</calcChain>
</file>

<file path=xl/comments1.xml><?xml version="1.0" encoding="utf-8"?>
<comments xmlns="http://schemas.openxmlformats.org/spreadsheetml/2006/main">
  <authors>
    <author>AKWEN CYNTHIA CHUCK</author>
    <author>LAGA</author>
  </authors>
  <commentList>
    <comment ref="C18" authorId="0">
      <text>
        <r>
          <rPr>
            <b/>
            <sz val="9"/>
            <color rgb="FF000000"/>
            <rFont val="Tahoma"/>
            <charset val="1"/>
          </rPr>
          <t>AKWEN CYNTHIA CHUCK:</t>
        </r>
        <r>
          <rPr>
            <sz val="9"/>
            <color rgb="FF000000"/>
            <rFont val="Tahoma"/>
            <charset val="1"/>
          </rPr>
          <t xml:space="preserve">
AC and ANOSILP collaboration, Case study of Mokolo F</t>
        </r>
      </text>
    </comment>
    <comment ref="C23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yearly fee paid to the CAMPOST for hosting the AC post office box</t>
        </r>
      </text>
    </comment>
    <comment ref="C24" authorId="0">
      <text>
        <r>
          <rPr>
            <b/>
            <sz val="9"/>
            <color rgb="FF000000"/>
            <rFont val="Tahoma"/>
            <charset val="1"/>
          </rPr>
          <t>AKWEN CYNTHIA CHUCK:</t>
        </r>
        <r>
          <rPr>
            <sz val="9"/>
            <color rgb="FF000000"/>
            <rFont val="Tahoma"/>
            <charset val="1"/>
          </rPr>
          <t xml:space="preserve">
AC and ANOSILP collaboration, Case study of Mokolo F</t>
        </r>
      </text>
    </comment>
    <comment ref="C29" authorId="0">
      <text>
        <r>
          <rPr>
            <b/>
            <sz val="9"/>
            <color rgb="FF000000"/>
            <rFont val="Tahoma"/>
            <charset val="1"/>
          </rPr>
          <t>AKWEN CYNTHIA CHUCK:</t>
        </r>
        <r>
          <rPr>
            <sz val="9"/>
            <color rgb="FF000000"/>
            <rFont val="Tahoma"/>
            <charset val="1"/>
          </rPr>
          <t xml:space="preserve">
travailler a l'effective de la legislation sur la corruption au cameroun</t>
        </r>
      </text>
    </comment>
    <comment ref="C37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mtn internet for Elvira during wi-fi cuts</t>
        </r>
      </text>
    </comment>
    <comment ref="C50" authorId="0">
      <text>
        <r>
          <rPr>
            <b/>
            <sz val="9"/>
            <color rgb="FF000000"/>
            <rFont val="Tahoma"/>
            <family val="2"/>
          </rPr>
          <t>AKWEN CYNTHIA CHUCK:</t>
        </r>
        <r>
          <rPr>
            <sz val="9"/>
            <color rgb="FF000000"/>
            <rFont val="Tahoma"/>
            <family val="2"/>
          </rPr>
          <t xml:space="preserve">
Mokolo vendors sue police for extortion, unlawful arrest</t>
        </r>
      </text>
    </comment>
    <comment ref="C69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mtn internet airtime for elvira during wifi cuts</t>
        </r>
      </text>
    </comment>
    <comment ref="C75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to refill visa card for 19,000frs</t>
        </r>
      </text>
    </comment>
    <comment ref="C76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iPage 1 year update for the ushahidi domain, citeswatch.org</t>
        </r>
      </text>
    </comment>
    <comment ref="C78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charges cut by UBA bank to effect online payment for citeswatch.org domain on iPage</t>
        </r>
      </text>
    </comment>
    <comment ref="C87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to refill visa card for 152,836frs for online payments</t>
        </r>
      </text>
    </comment>
    <comment ref="C91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to refill visa card for 55,169frs for GoDaddy online payments</t>
        </r>
      </text>
    </comment>
    <comment ref="C94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payment for 2 years update for APT-AID.ORG and KICK-CORRUPTION.ORG domains hosted by GoDaddy</t>
        </r>
      </text>
    </comment>
    <comment ref="C95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cut by UBA to effect online updates for apt-aid.org and kick-corruption.org</t>
        </r>
      </text>
    </comment>
    <comment ref="C97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essential update for the ushahidi website  </t>
        </r>
      </text>
    </comment>
    <comment ref="C98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charges cut by bank to effect online payment for essential update for ushahidi website</t>
        </r>
      </text>
    </comment>
    <comment ref="C108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advance in visa card for online payments for ushahidi domains from iPage</t>
        </r>
      </text>
    </comment>
    <comment ref="C109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1year update of the ushahidi-cameroon.org domain</t>
        </r>
      </text>
    </comment>
    <comment ref="C110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charges cut by UBA bank to effect online payment </t>
        </r>
      </text>
    </comment>
    <comment ref="C115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mtn internet for elvira in times of wifi cut</t>
        </r>
      </text>
    </comment>
    <comment ref="C150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extra mtn internet time for elvira during wifi cuts</t>
        </r>
      </text>
    </comment>
    <comment ref="C170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payment for 1 rim of colour papers for photocopy</t>
        </r>
      </text>
    </comment>
    <comment ref="C171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photocopy of 150 AC brochures in french</t>
        </r>
      </text>
    </comment>
    <comment ref="C172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photocopy of 100 AC flyers in french</t>
        </r>
      </text>
    </comment>
    <comment ref="C173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payment for 2 bottles of glue used for pasting posters</t>
        </r>
      </text>
    </comment>
  </commentList>
</comments>
</file>

<file path=xl/comments2.xml><?xml version="1.0" encoding="utf-8"?>
<comments xmlns="http://schemas.openxmlformats.org/spreadsheetml/2006/main">
  <authors>
    <author>LAGA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extra mtn internet time for elvira during wifi cuts</t>
        </r>
      </text>
    </comment>
    <comment ref="C23" authorId="0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payment for 1 rim of colour papers for photocopy</t>
        </r>
      </text>
    </comment>
    <comment ref="C24" authorId="0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photocopy of 150 AC brochures in french</t>
        </r>
      </text>
    </comment>
    <comment ref="C25" authorId="0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photocopy of 100 AC flyers in french</t>
        </r>
      </text>
    </comment>
    <comment ref="C26" authorId="0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payment for 2 bottles of glue used for pasting posters</t>
        </r>
      </text>
    </comment>
  </commentList>
</comments>
</file>

<file path=xl/sharedStrings.xml><?xml version="1.0" encoding="utf-8"?>
<sst xmlns="http://schemas.openxmlformats.org/spreadsheetml/2006/main" count="1828" uniqueCount="92">
  <si>
    <t>Departments</t>
  </si>
  <si>
    <t>Type of Expenses</t>
  </si>
  <si>
    <t>Used FCFA</t>
  </si>
  <si>
    <t>Users</t>
  </si>
  <si>
    <t>Date</t>
  </si>
  <si>
    <t>Receipt no.</t>
  </si>
  <si>
    <t>Investigations</t>
  </si>
  <si>
    <t>Media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</si>
  <si>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</si>
  <si>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</si>
  <si>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</si>
  <si>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</si>
  <si>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</si>
  <si>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</si>
  <si>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</si>
  <si>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</si>
  <si>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 xml:space="preserve">Used US $ </t>
  </si>
  <si>
    <t>Telephone</t>
  </si>
  <si>
    <t xml:space="preserve">US $ 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</si>
  <si>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</si>
  <si>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</si>
  <si>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</si>
  <si>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</si>
  <si>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</si>
  <si>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</si>
  <si>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</si>
  <si>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</si>
  <si>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</si>
  <si>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</si>
  <si>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January</t>
  </si>
  <si>
    <t>Hotline</t>
  </si>
  <si>
    <t>Elvira</t>
  </si>
  <si>
    <t>AC-Cameroon</t>
  </si>
  <si>
    <t>NEU Foundation</t>
  </si>
  <si>
    <t>Phone-5</t>
  </si>
  <si>
    <t>Local transport</t>
  </si>
  <si>
    <t>Transport</t>
  </si>
  <si>
    <t>elv-r</t>
  </si>
  <si>
    <t>19/1/2018</t>
  </si>
  <si>
    <t>Radio Talkshow F</t>
  </si>
  <si>
    <t>elv-r1</t>
  </si>
  <si>
    <t>X5 blocknotes</t>
  </si>
  <si>
    <t>elv-r2</t>
  </si>
  <si>
    <t>X10 pens</t>
  </si>
  <si>
    <t>Post office rentals</t>
  </si>
  <si>
    <t>elv-r3</t>
  </si>
  <si>
    <t>22/1/2018</t>
  </si>
  <si>
    <t>elv-r4</t>
  </si>
  <si>
    <t>26/1/2018</t>
  </si>
  <si>
    <t>Le Messager Newspaper F</t>
  </si>
  <si>
    <t>elv-r5</t>
  </si>
  <si>
    <t>February</t>
  </si>
  <si>
    <t>internet monthly charges</t>
  </si>
  <si>
    <t>Internet</t>
  </si>
  <si>
    <t>The Post Newspaper E</t>
  </si>
  <si>
    <t>March</t>
  </si>
  <si>
    <t>mtn monthly internet</t>
  </si>
  <si>
    <t>Bank charges</t>
  </si>
  <si>
    <t>ushahidi domain update</t>
  </si>
  <si>
    <t>ushahidi domain privacy update</t>
  </si>
  <si>
    <t>elv-r6</t>
  </si>
  <si>
    <t>kick-corruption.org and APT-AID.org domain updates</t>
  </si>
  <si>
    <t>elv-r7</t>
  </si>
  <si>
    <t>elv-r8</t>
  </si>
  <si>
    <t>ushahidi website essential update</t>
  </si>
  <si>
    <t>elv-r9</t>
  </si>
  <si>
    <t>elv-r10</t>
  </si>
  <si>
    <t>advance in card for ushahidi iPage renewals</t>
  </si>
  <si>
    <t>elv-r11</t>
  </si>
  <si>
    <t>domain update of ushahidi-cameroon.org</t>
  </si>
  <si>
    <t>elv-r12</t>
  </si>
  <si>
    <t>elv-r13</t>
  </si>
  <si>
    <t>April</t>
  </si>
  <si>
    <t>mtn internet</t>
  </si>
  <si>
    <t>X320 AC brochures</t>
  </si>
  <si>
    <t>Office utitlities</t>
  </si>
  <si>
    <t>X150 AC posters</t>
  </si>
  <si>
    <t>X1 Rim of colour papers</t>
  </si>
  <si>
    <t>1st may bonus</t>
  </si>
  <si>
    <t>May</t>
  </si>
  <si>
    <t>14/5/2018</t>
  </si>
  <si>
    <t>bonus</t>
  </si>
  <si>
    <t>Rim of colour papers</t>
  </si>
  <si>
    <t>x150 AC brochures</t>
  </si>
  <si>
    <t>x100 AC posters</t>
  </si>
  <si>
    <t>x2 bottles of glue</t>
  </si>
  <si>
    <t>Row Labels</t>
  </si>
  <si>
    <t>Grand Total</t>
  </si>
  <si>
    <t>Column Labels</t>
  </si>
  <si>
    <t>(All)</t>
  </si>
  <si>
    <t>Sum of Used FCFA</t>
  </si>
  <si>
    <t>Office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</si>
</sst>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m;@"/>
    <numFmt numFmtId="165" formatCode="d/m/yyyy"/>
    <numFmt numFmtId="166" formatCode="&quot;$&quot;#,##0"/>
  </numFmts>
  <fonts count="17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color rgb="FF000000"/>
      <name val="Tahoma"/>
      <charset val="1"/>
    </font>
    <font>
      <sz val="9"/>
      <color rgb="FF000000"/>
      <name val="Tahoma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C4DE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51515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83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top" wrapText="1"/>
    </xf>
    <xf numFmtId="1" fontId="8" fillId="0" borderId="9" xfId="0" applyNumberFormat="1" applyFont="1" applyFill="1" applyBorder="1" applyAlignment="1">
      <alignment horizontal="center"/>
    </xf>
    <xf numFmtId="1" fontId="8" fillId="0" borderId="10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1" fontId="7" fillId="0" borderId="10" xfId="0" applyNumberFormat="1" applyFont="1" applyFill="1" applyBorder="1" applyAlignment="1">
      <alignment horizontal="left"/>
    </xf>
    <xf numFmtId="1" fontId="7" fillId="0" borderId="12" xfId="0" applyNumberFormat="1" applyFont="1" applyFill="1" applyBorder="1" applyAlignment="1">
      <alignment horizontal="left"/>
    </xf>
    <xf numFmtId="0" fontId="4" fillId="5" borderId="5" xfId="0" applyNumberFormat="1" applyFont="1" applyFill="1" applyBorder="1" applyAlignment="1">
      <alignment horizontal="left" vertical="center"/>
    </xf>
    <xf numFmtId="3" fontId="9" fillId="0" borderId="5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 vertical="center"/>
    </xf>
    <xf numFmtId="1" fontId="8" fillId="0" borderId="13" xfId="0" applyNumberFormat="1" applyFont="1" applyFill="1" applyBorder="1" applyAlignment="1">
      <alignment horizontal="center"/>
    </xf>
    <xf numFmtId="1" fontId="8" fillId="0" borderId="11" xfId="0" applyNumberFormat="1" applyFont="1" applyFill="1" applyBorder="1" applyAlignment="1">
      <alignment horizontal="left"/>
    </xf>
    <xf numFmtId="1" fontId="8" fillId="0" borderId="14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1" fontId="8" fillId="0" borderId="15" xfId="0" applyNumberFormat="1" applyFont="1" applyFill="1" applyBorder="1" applyAlignment="1">
      <alignment horizontal="center"/>
    </xf>
    <xf numFmtId="1" fontId="8" fillId="0" borderId="16" xfId="0" applyNumberFormat="1" applyFont="1" applyFill="1" applyBorder="1" applyAlignment="1">
      <alignment horizontal="left"/>
    </xf>
    <xf numFmtId="1" fontId="8" fillId="0" borderId="17" xfId="0" applyNumberFormat="1" applyFont="1" applyFill="1" applyBorder="1" applyAlignment="1">
      <alignment horizontal="left"/>
    </xf>
    <xf numFmtId="1" fontId="7" fillId="0" borderId="5" xfId="0" applyNumberFormat="1" applyFont="1" applyFill="1" applyBorder="1" applyAlignment="1">
      <alignment horizontal="left"/>
    </xf>
    <xf numFmtId="1" fontId="8" fillId="0" borderId="18" xfId="0" applyNumberFormat="1" applyFont="1" applyFill="1" applyBorder="1" applyAlignment="1">
      <alignment horizontal="left"/>
    </xf>
    <xf numFmtId="0" fontId="7" fillId="0" borderId="5" xfId="0" applyNumberFormat="1" applyFont="1" applyFill="1" applyBorder="1" applyAlignment="1">
      <alignment vertical="center"/>
    </xf>
    <xf numFmtId="1" fontId="4" fillId="5" borderId="10" xfId="0" applyNumberFormat="1" applyFont="1" applyFill="1" applyBorder="1" applyAlignment="1">
      <alignment horizontal="left"/>
    </xf>
    <xf numFmtId="1" fontId="8" fillId="5" borderId="9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vertical="center"/>
    </xf>
    <xf numFmtId="1" fontId="8" fillId="5" borderId="12" xfId="0" applyNumberFormat="1" applyFont="1" applyFill="1" applyBorder="1" applyAlignment="1">
      <alignment horizontal="left"/>
    </xf>
    <xf numFmtId="0" fontId="7" fillId="0" borderId="6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/>
    </xf>
    <xf numFmtId="1" fontId="7" fillId="0" borderId="10" xfId="0" applyNumberFormat="1" applyFont="1" applyFill="1" applyBorder="1" applyAlignment="1">
      <alignment horizontal="left" wrapText="1"/>
    </xf>
    <xf numFmtId="49" fontId="7" fillId="0" borderId="5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left"/>
    </xf>
    <xf numFmtId="1" fontId="7" fillId="0" borderId="19" xfId="0" applyNumberFormat="1" applyFont="1" applyFill="1" applyBorder="1" applyAlignment="1">
      <alignment horizontal="left"/>
    </xf>
    <xf numFmtId="1" fontId="7" fillId="0" borderId="9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left"/>
    </xf>
    <xf numFmtId="1" fontId="7" fillId="0" borderId="15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1" fontId="7" fillId="0" borderId="18" xfId="0" applyNumberFormat="1" applyFont="1" applyFill="1" applyBorder="1" applyAlignment="1">
      <alignment horizontal="left"/>
    </xf>
    <xf numFmtId="1" fontId="7" fillId="0" borderId="20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/>
    <xf numFmtId="0" fontId="10" fillId="0" borderId="6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vertical="top" wrapText="1"/>
    </xf>
    <xf numFmtId="14" fontId="7" fillId="0" borderId="5" xfId="0" applyNumberFormat="1" applyFont="1" applyFill="1" applyBorder="1" applyAlignment="1">
      <alignment horizontal="right" vertical="top" wrapText="1"/>
    </xf>
    <xf numFmtId="165" fontId="7" fillId="0" borderId="5" xfId="0" applyNumberFormat="1" applyFont="1" applyFill="1" applyBorder="1" applyAlignment="1">
      <alignment vertical="top" wrapText="1"/>
    </xf>
    <xf numFmtId="165" fontId="7" fillId="0" borderId="5" xfId="0" applyNumberFormat="1" applyFont="1" applyFill="1" applyBorder="1" applyAlignment="1">
      <alignment horizontal="right" vertical="top" wrapText="1"/>
    </xf>
    <xf numFmtId="0" fontId="0" fillId="0" borderId="22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4" xfId="0" pivotButton="1" applyFont="1" applyBorder="1" applyAlignment="1">
      <alignment vertical="top" wrapText="1"/>
    </xf>
    <xf numFmtId="0" fontId="0" fillId="0" borderId="7" xfId="0" pivotButton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5" xfId="0" pivotButton="1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left" vertical="top"/>
    </xf>
    <xf numFmtId="1" fontId="8" fillId="0" borderId="5" xfId="0" applyNumberFormat="1" applyFont="1" applyFill="1" applyBorder="1" applyAlignment="1">
      <alignment horizontal="left" vertical="top" wrapText="1"/>
    </xf>
    <xf numFmtId="1" fontId="8" fillId="0" borderId="16" xfId="0" applyNumberFormat="1" applyFont="1" applyFill="1" applyBorder="1" applyAlignment="1">
      <alignment horizontal="left" vertical="top" wrapText="1"/>
    </xf>
    <xf numFmtId="1" fontId="8" fillId="0" borderId="10" xfId="0" applyNumberFormat="1" applyFont="1" applyFill="1" applyBorder="1" applyAlignment="1">
      <alignment horizontal="left" vertical="top" wrapText="1"/>
    </xf>
    <xf numFmtId="3" fontId="7" fillId="0" borderId="10" xfId="0" applyNumberFormat="1" applyFont="1" applyFill="1" applyBorder="1" applyAlignment="1">
      <alignment horizontal="left" vertical="top" wrapText="1"/>
    </xf>
    <xf numFmtId="3" fontId="7" fillId="0" borderId="10" xfId="0" applyNumberFormat="1" applyFont="1" applyFill="1" applyBorder="1" applyAlignment="1">
      <alignment horizontal="left" vertical="top"/>
    </xf>
    <xf numFmtId="1" fontId="8" fillId="0" borderId="11" xfId="0" applyNumberFormat="1" applyFont="1" applyFill="1" applyBorder="1" applyAlignment="1">
      <alignment horizontal="left" vertical="top" wrapText="1"/>
    </xf>
    <xf numFmtId="0" fontId="7" fillId="0" borderId="5" xfId="0" applyNumberFormat="1" applyFont="1" applyFill="1" applyBorder="1" applyAlignment="1">
      <alignment horizontal="left" vertical="center"/>
    </xf>
    <xf numFmtId="3" fontId="8" fillId="5" borderId="10" xfId="0" applyNumberFormat="1" applyFont="1" applyFill="1" applyBorder="1" applyAlignment="1">
      <alignment horizontal="left" vertical="top" wrapText="1"/>
    </xf>
    <xf numFmtId="3" fontId="8" fillId="0" borderId="10" xfId="0" applyNumberFormat="1" applyFont="1" applyFill="1" applyBorder="1" applyAlignment="1">
      <alignment horizontal="left" vertical="top" wrapText="1"/>
    </xf>
    <xf numFmtId="3" fontId="7" fillId="0" borderId="5" xfId="0" applyNumberFormat="1" applyFont="1" applyFill="1" applyBorder="1" applyAlignment="1">
      <alignment horizontal="left" vertical="center"/>
    </xf>
    <xf numFmtId="3" fontId="7" fillId="5" borderId="11" xfId="0" applyNumberFormat="1" applyFont="1" applyFill="1" applyBorder="1" applyAlignment="1">
      <alignment horizontal="left" vertical="top" wrapText="1"/>
    </xf>
    <xf numFmtId="3" fontId="7" fillId="0" borderId="5" xfId="0" applyNumberFormat="1" applyFont="1" applyFill="1" applyBorder="1" applyAlignment="1">
      <alignment horizontal="left"/>
    </xf>
    <xf numFmtId="3" fontId="7" fillId="5" borderId="16" xfId="0" applyNumberFormat="1" applyFont="1" applyFill="1" applyBorder="1" applyAlignment="1">
      <alignment horizontal="left" vertical="top" wrapText="1"/>
    </xf>
    <xf numFmtId="3" fontId="7" fillId="5" borderId="10" xfId="0" applyNumberFormat="1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/>
    </xf>
    <xf numFmtId="3" fontId="7" fillId="5" borderId="21" xfId="0" applyNumberFormat="1" applyFont="1" applyFill="1" applyBorder="1" applyAlignment="1">
      <alignment horizontal="left" vertical="top" wrapText="1"/>
    </xf>
    <xf numFmtId="3" fontId="7" fillId="0" borderId="16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66" fontId="5" fillId="2" borderId="3" xfId="0" applyNumberFormat="1" applyFont="1" applyFill="1" applyBorder="1" applyAlignment="1">
      <alignment horizontal="left" vertical="center" wrapText="1"/>
    </xf>
    <xf numFmtId="166" fontId="7" fillId="5" borderId="5" xfId="0" applyNumberFormat="1" applyFont="1" applyFill="1" applyBorder="1" applyAlignment="1">
      <alignment horizontal="left"/>
    </xf>
    <xf numFmtId="3" fontId="0" fillId="0" borderId="5" xfId="0" applyNumberFormat="1" applyFont="1" applyBorder="1" applyAlignment="1">
      <alignment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9"/>
      <tableStyleElement type="headerRow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2" name="Text Box 33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3" name="Text Box 33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4" name="Text Box 33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5" name="Text Box 33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6" name="Text Box 33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7" name="Text Box 33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8" name="Text Box 33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9" name="Text Box 33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0" name="Text Box 33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1" name="Text Box 33">
          <a:extLst>
            <a:ext uri="{FF2B5EF4-FFF2-40B4-BE49-F238E27FC236}">
              <a16:creationId xmlns=""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KWEN CYNTHIA CHUCK" refreshedDate="41824.606950694448" createdVersion="4" refreshedVersion="4" minRefreshableVersion="3" recordCount="39">
  <cacheSource type="worksheet">
    <worksheetSource ref="A1:L1048576" sheet="Data May 2018"/>
  </cacheSource>
  <cacheFields count="12">
    <cacheField name="Month" numFmtId="0">
      <sharedItems containsBlank="1"/>
    </cacheField>
    <cacheField name="Date" numFmtId="0">
      <sharedItems containsDate="1" containsBlank="1" containsMixedTypes="1" minDate="2016-05-25T00:00:00" maxDate="2018-06-01T00:00:00"/>
    </cacheField>
    <cacheField name="Details" numFmtId="0">
      <sharedItems containsBlank="1"/>
    </cacheField>
    <cacheField name="Type of Expenses" numFmtId="0">
      <sharedItems containsBlank="1" count="7">
        <s v="Telephone"/>
        <s v="Internet"/>
        <s v="Transport"/>
        <s v="Personnel"/>
        <s v="Office Materials"/>
        <m/>
        <s v="Office utilities" u="1"/>
      </sharedItems>
    </cacheField>
    <cacheField name="Departments" numFmtId="0">
      <sharedItems containsBlank="1" count="4">
        <s v="Hotline"/>
        <s v="Management"/>
        <s v="Investigations"/>
        <m/>
      </sharedItems>
    </cacheField>
    <cacheField name="Used FCFA" numFmtId="0">
      <sharedItems containsString="0" containsBlank="1" containsNumber="1" containsInteger="1" minValue="500" maxValue="300000"/>
    </cacheField>
    <cacheField name="Used US $ " numFmtId="0">
      <sharedItems containsString="0" containsBlank="1" containsNumber="1" minValue="0.85251232198576532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ntainsMixedTypes="1" containsNumber="1" minValue="586.5017866666667" maxValue="586.5017866666667" count="3">
        <s v="NEU Foundation"/>
        <m/>
        <n v="586.5017866666667" u="1"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s v="May"/>
    <d v="2018-05-11T00:00:00"/>
    <s v="Phone"/>
    <x v="0"/>
    <x v="0"/>
    <n v="5000"/>
    <n v="8.5251232198576528"/>
    <s v="Phone-1"/>
    <s v="Elvira"/>
    <s v="AC-Cameroon"/>
    <x v="0"/>
    <n v="586.5017866666667"/>
  </r>
  <r>
    <s v="May"/>
    <d v="2018-05-11T00:00:00"/>
    <s v="mtn internet"/>
    <x v="1"/>
    <x v="1"/>
    <n v="10000"/>
    <n v="17.050246439715306"/>
    <s v="Phone-2"/>
    <s v="Elvira"/>
    <s v="AC-Cameroon"/>
    <x v="0"/>
    <n v="586.5017866666667"/>
  </r>
  <r>
    <s v="May"/>
    <d v="2018-05-11T00:00:00"/>
    <s v="Phone"/>
    <x v="0"/>
    <x v="0"/>
    <n v="5000"/>
    <n v="8.5251232198576528"/>
    <s v="Phone-3"/>
    <s v="Elvira"/>
    <s v="AC-Cameroon"/>
    <x v="0"/>
    <n v="586.5017866666667"/>
  </r>
  <r>
    <s v="May"/>
    <d v="2018-05-14T00:00:00"/>
    <s v="Phone"/>
    <x v="0"/>
    <x v="0"/>
    <n v="2500"/>
    <n v="4.2625616099288264"/>
    <s v="Phone-4"/>
    <s v="Elvira"/>
    <s v="AC-Cameroon"/>
    <x v="0"/>
    <n v="586.5017866666667"/>
  </r>
  <r>
    <s v="May"/>
    <s v="14/5/2018"/>
    <s v="Phone"/>
    <x v="0"/>
    <x v="0"/>
    <n v="2500"/>
    <n v="4.2625616099288264"/>
    <s v="Phone-5"/>
    <s v="Elvira"/>
    <s v="AC-Cameroon"/>
    <x v="0"/>
    <n v="586.5017866666667"/>
  </r>
  <r>
    <s v="May"/>
    <d v="2018-05-17T00:00:00"/>
    <s v="Phone"/>
    <x v="0"/>
    <x v="1"/>
    <n v="5000"/>
    <n v="8.5251232198576528"/>
    <s v="Phone-6"/>
    <s v="Elvira"/>
    <s v="AC-Cameroon"/>
    <x v="0"/>
    <n v="586.5017866666667"/>
  </r>
  <r>
    <s v="May"/>
    <d v="2018-05-21T00:00:00"/>
    <s v="Phone"/>
    <x v="0"/>
    <x v="0"/>
    <n v="2500"/>
    <n v="4.2625616099288264"/>
    <s v="Phone-7"/>
    <s v="Elvira"/>
    <s v="AC-Cameroon"/>
    <x v="0"/>
    <n v="586.5017866666667"/>
  </r>
  <r>
    <s v="May"/>
    <d v="2018-05-21T00:00:00"/>
    <s v="Phone"/>
    <x v="0"/>
    <x v="1"/>
    <n v="5000"/>
    <n v="8.5251232198576528"/>
    <s v="Phone-8"/>
    <s v="Elvira"/>
    <s v="AC-Cameroon"/>
    <x v="0"/>
    <n v="586.5017866666667"/>
  </r>
  <r>
    <s v="May"/>
    <d v="2018-05-28T00:00:00"/>
    <s v="Phone"/>
    <x v="0"/>
    <x v="0"/>
    <n v="5000"/>
    <n v="8.5251232198576528"/>
    <s v="Phone-9"/>
    <s v="Elvira"/>
    <s v="AC-Cameroon"/>
    <x v="0"/>
    <n v="586.5017866666667"/>
  </r>
  <r>
    <s v="May"/>
    <d v="2018-05-02T00:00:00"/>
    <s v="Local transport"/>
    <x v="2"/>
    <x v="1"/>
    <n v="1300"/>
    <n v="2.21653203716299"/>
    <s v="elv-r"/>
    <s v="Elvira"/>
    <s v="AC-Cameroon"/>
    <x v="0"/>
    <n v="586.5017866666667"/>
  </r>
  <r>
    <s v="May"/>
    <d v="2018-05-03T00:00:00"/>
    <s v="Local transport"/>
    <x v="2"/>
    <x v="1"/>
    <n v="600"/>
    <n v="1.0230147863829184"/>
    <s v="elv-r"/>
    <s v="Elvira"/>
    <s v="AC-Cameroon"/>
    <x v="0"/>
    <n v="586.5017866666667"/>
  </r>
  <r>
    <s v="May"/>
    <d v="2018-05-04T00:00:00"/>
    <s v="Local transport"/>
    <x v="2"/>
    <x v="1"/>
    <n v="600"/>
    <n v="1.0230147863829184"/>
    <s v="elv-r"/>
    <s v="Elvira"/>
    <s v="AC-Cameroon"/>
    <x v="0"/>
    <n v="586.5017866666667"/>
  </r>
  <r>
    <s v="May"/>
    <d v="2018-05-05T00:00:00"/>
    <s v="Local transport"/>
    <x v="2"/>
    <x v="1"/>
    <n v="1550"/>
    <n v="2.6427881981558725"/>
    <s v="elv-r"/>
    <s v="Elvira"/>
    <s v="AC-Cameroon"/>
    <x v="0"/>
    <n v="586.5017866666667"/>
  </r>
  <r>
    <s v="May"/>
    <d v="2018-05-07T00:00:00"/>
    <s v="Local transport"/>
    <x v="2"/>
    <x v="1"/>
    <n v="600"/>
    <n v="1.0230147863829184"/>
    <s v="elv-r"/>
    <s v="Elvira"/>
    <s v="AC-Cameroon"/>
    <x v="0"/>
    <n v="586.5017866666667"/>
  </r>
  <r>
    <s v="May"/>
    <d v="2018-05-08T00:00:00"/>
    <s v="Local transport"/>
    <x v="2"/>
    <x v="1"/>
    <n v="900"/>
    <n v="1.5345221795743775"/>
    <s v="elv-r"/>
    <s v="Elvira"/>
    <s v="AC-Cameroon"/>
    <x v="0"/>
    <n v="586.5017866666667"/>
  </r>
  <r>
    <s v="May"/>
    <d v="2018-05-09T00:00:00"/>
    <s v="Local transport"/>
    <x v="2"/>
    <x v="1"/>
    <n v="1100"/>
    <n v="1.8755271083686837"/>
    <s v="elv-r"/>
    <s v="Elvira"/>
    <s v="AC-Cameroon"/>
    <x v="0"/>
    <n v="586.5017866666667"/>
  </r>
  <r>
    <s v="May"/>
    <d v="2018-05-11T00:00:00"/>
    <s v="Local transport"/>
    <x v="2"/>
    <x v="1"/>
    <n v="1000"/>
    <n v="1.7050246439715306"/>
    <s v="elv-r"/>
    <s v="Elvira"/>
    <s v="AC-Cameroon"/>
    <x v="0"/>
    <n v="586.5017866666667"/>
  </r>
  <r>
    <s v="May"/>
    <d v="2018-05-12T00:00:00"/>
    <s v="Local transport"/>
    <x v="2"/>
    <x v="1"/>
    <n v="500"/>
    <n v="0.85251232198576532"/>
    <s v="elv-r"/>
    <s v="Elvira"/>
    <s v="AC-Cameroon"/>
    <x v="0"/>
    <n v="586.5017866666667"/>
  </r>
  <r>
    <s v="May"/>
    <d v="2018-05-14T00:00:00"/>
    <s v="Local transport"/>
    <x v="2"/>
    <x v="1"/>
    <n v="500"/>
    <n v="0.85251232198576532"/>
    <s v="elv-r"/>
    <s v="Elvira"/>
    <s v="AC-Cameroon"/>
    <x v="0"/>
    <n v="586.5017866666667"/>
  </r>
  <r>
    <s v="May"/>
    <d v="2018-05-14T00:00:00"/>
    <s v="bonus"/>
    <x v="3"/>
    <x v="1"/>
    <n v="300000"/>
    <n v="511.50739319145919"/>
    <s v="elv-r"/>
    <s v="Elvira"/>
    <s v="AC-Cameroon"/>
    <x v="0"/>
    <n v="586.5017866666667"/>
  </r>
  <r>
    <s v="May"/>
    <d v="2018-05-14T00:00:00"/>
    <s v="Local transport"/>
    <x v="2"/>
    <x v="1"/>
    <n v="1400"/>
    <n v="2.3870345015601431"/>
    <s v="elv-r"/>
    <s v="Elvira"/>
    <s v="AC-Cameroon"/>
    <x v="0"/>
    <n v="586.5017866666667"/>
  </r>
  <r>
    <s v="May"/>
    <d v="2018-05-15T00:00:00"/>
    <s v="Rim of colour papers"/>
    <x v="4"/>
    <x v="2"/>
    <n v="6000"/>
    <n v="10.230147863829183"/>
    <s v="elv-r1"/>
    <s v="Elvira"/>
    <s v="AC-Cameroon"/>
    <x v="0"/>
    <n v="586.5017866666667"/>
  </r>
  <r>
    <s v="May"/>
    <d v="2018-05-15T00:00:00"/>
    <s v="x150 AC brochures"/>
    <x v="4"/>
    <x v="2"/>
    <n v="3750"/>
    <n v="6.39384241489324"/>
    <s v="elv-r1"/>
    <s v="Elvira"/>
    <s v="AC-Cameroon"/>
    <x v="0"/>
    <n v="586.5017866666667"/>
  </r>
  <r>
    <s v="May"/>
    <d v="2018-05-15T00:00:00"/>
    <s v="x100 AC posters"/>
    <x v="4"/>
    <x v="2"/>
    <n v="1500"/>
    <n v="2.5575369659572957"/>
    <s v="elv-r1"/>
    <s v="Elvira"/>
    <s v="AC-Cameroon"/>
    <x v="0"/>
    <n v="586.5017866666667"/>
  </r>
  <r>
    <s v="May"/>
    <d v="2018-05-15T00:00:00"/>
    <s v="x2 bottles of glue"/>
    <x v="4"/>
    <x v="2"/>
    <n v="3000"/>
    <n v="5.1150739319145915"/>
    <s v="elv-r2"/>
    <s v="Elvira"/>
    <s v="AC-Cameroon"/>
    <x v="0"/>
    <n v="586.5017866666667"/>
  </r>
  <r>
    <s v="May"/>
    <d v="2018-05-15T00:00:00"/>
    <s v="Local transport"/>
    <x v="2"/>
    <x v="1"/>
    <n v="1250"/>
    <n v="2.1312808049644132"/>
    <s v="elv-r"/>
    <s v="Elvira"/>
    <s v="AC-Cameroon"/>
    <x v="0"/>
    <n v="586.5017866666667"/>
  </r>
  <r>
    <s v="May"/>
    <d v="2018-05-16T00:00:00"/>
    <s v="Local transport"/>
    <x v="2"/>
    <x v="1"/>
    <n v="1000"/>
    <n v="1.7050246439715306"/>
    <s v="elv-r"/>
    <s v="Elvira"/>
    <s v="AC-Cameroon"/>
    <x v="0"/>
    <n v="586.5017866666667"/>
  </r>
  <r>
    <s v="May"/>
    <d v="2018-05-17T00:00:00"/>
    <s v="Local transport"/>
    <x v="2"/>
    <x v="1"/>
    <n v="600"/>
    <n v="1.0230147863829184"/>
    <s v="elv-r"/>
    <s v="Elvira"/>
    <s v="AC-Cameroon"/>
    <x v="0"/>
    <n v="586.5017866666667"/>
  </r>
  <r>
    <s v="May"/>
    <d v="2018-05-18T00:00:00"/>
    <s v="Local transport"/>
    <x v="2"/>
    <x v="1"/>
    <n v="600"/>
    <n v="1.0230147863829184"/>
    <s v="elv-r"/>
    <s v="Elvira"/>
    <s v="AC-Cameroon"/>
    <x v="0"/>
    <n v="586.5017866666667"/>
  </r>
  <r>
    <s v="May"/>
    <d v="2018-05-22T00:00:00"/>
    <s v="Local transport"/>
    <x v="2"/>
    <x v="1"/>
    <n v="500"/>
    <n v="0.85251232198576532"/>
    <s v="elv-r"/>
    <s v="Elvira"/>
    <s v="AC-Cameroon"/>
    <x v="0"/>
    <n v="586.5017866666667"/>
  </r>
  <r>
    <s v="May"/>
    <d v="2018-05-23T00:00:00"/>
    <s v="Local transport"/>
    <x v="2"/>
    <x v="1"/>
    <n v="1600"/>
    <n v="2.7280394303544488"/>
    <s v="elv-r"/>
    <s v="Elvira"/>
    <s v="AC-Cameroon"/>
    <x v="0"/>
    <n v="586.5017866666667"/>
  </r>
  <r>
    <s v="May"/>
    <d v="2018-05-24T00:00:00"/>
    <s v="Local transport"/>
    <x v="2"/>
    <x v="1"/>
    <n v="1500"/>
    <n v="2.5575369659572957"/>
    <s v="elv-r"/>
    <s v="Elvira"/>
    <s v="AC-Cameroon"/>
    <x v="0"/>
    <n v="586.5017866666667"/>
  </r>
  <r>
    <s v="May"/>
    <d v="2016-05-25T00:00:00"/>
    <s v="Local transport"/>
    <x v="2"/>
    <x v="1"/>
    <n v="600"/>
    <n v="1.0230147863829184"/>
    <s v="elv-r"/>
    <s v="Elvira"/>
    <s v="AC-Cameroon"/>
    <x v="0"/>
    <n v="586.5017866666667"/>
  </r>
  <r>
    <s v="May"/>
    <d v="2018-05-26T00:00:00"/>
    <s v="Local transport"/>
    <x v="2"/>
    <x v="1"/>
    <n v="1000"/>
    <n v="1.7050246439715306"/>
    <s v="elv-r"/>
    <s v="Elvira"/>
    <s v="AC-Cameroon"/>
    <x v="0"/>
    <n v="586.5017866666667"/>
  </r>
  <r>
    <s v="May"/>
    <d v="2018-05-28T00:00:00"/>
    <s v="Local transport"/>
    <x v="2"/>
    <x v="1"/>
    <n v="1300"/>
    <n v="2.21653203716299"/>
    <s v="elv-r"/>
    <s v="Elvira"/>
    <s v="AC-Cameroon"/>
    <x v="0"/>
    <n v="586.5017866666667"/>
  </r>
  <r>
    <s v="May"/>
    <d v="2018-05-29T00:00:00"/>
    <s v="Local transport"/>
    <x v="2"/>
    <x v="1"/>
    <n v="900"/>
    <n v="1.5345221795743775"/>
    <s v="elv-r"/>
    <s v="Elvira"/>
    <s v="AC-Cameroon"/>
    <x v="0"/>
    <n v="586.5017866666667"/>
  </r>
  <r>
    <s v="May"/>
    <d v="2018-05-30T00:00:00"/>
    <s v="Local transport"/>
    <x v="2"/>
    <x v="1"/>
    <n v="1000"/>
    <n v="1.7050246439715306"/>
    <s v="elv-r"/>
    <s v="Elvira"/>
    <s v="AC-Cameroon"/>
    <x v="0"/>
    <n v="586.5017866666667"/>
  </r>
  <r>
    <s v="May"/>
    <d v="2018-05-31T00:00:00"/>
    <s v="Local transport"/>
    <x v="2"/>
    <x v="1"/>
    <n v="1900"/>
    <n v="3.2395468235459082"/>
    <s v="elv-r"/>
    <s v="Elvira"/>
    <s v="AC-Cameroon"/>
    <x v="0"/>
    <n v="586.5017866666667"/>
  </r>
  <r>
    <m/>
    <m/>
    <m/>
    <x v="5"/>
    <x v="3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G8" firstHeaderRow="1" firstDataRow="2" firstDataCol="1" rowPageCount="1" colPageCount="1"/>
  <pivotFields count="12">
    <pivotField showAll="0"/>
    <pivotField showAll="0"/>
    <pivotField showAll="0"/>
    <pivotField axis="axisCol" showAll="0">
      <items count="8">
        <item x="1"/>
        <item m="1" x="6"/>
        <item x="3"/>
        <item x="0"/>
        <item x="2"/>
        <item x="5"/>
        <item x="4"/>
        <item t="default"/>
      </items>
    </pivotField>
    <pivotField axis="axisRow" showAll="0">
      <items count="5">
        <item x="0"/>
        <item x="2"/>
        <item x="1"/>
        <item h="1" x="3"/>
        <item t="default"/>
      </items>
    </pivotField>
    <pivotField dataField="1" showAll="0"/>
    <pivotField showAll="0"/>
    <pivotField showAll="0"/>
    <pivotField showAll="0"/>
    <pivotField showAll="0"/>
    <pivotField axis="axisPage" showAll="0">
      <items count="4">
        <item m="1" x="2"/>
        <item x="1"/>
        <item x="0"/>
        <item t="default"/>
      </items>
    </pivotField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6">
    <i>
      <x/>
    </i>
    <i>
      <x v="2"/>
    </i>
    <i>
      <x v="3"/>
    </i>
    <i>
      <x v="4"/>
    </i>
    <i>
      <x v="6"/>
    </i>
    <i t="grand">
      <x/>
    </i>
  </colItems>
  <pageFields count="1">
    <pageField fld="10" hier="-1"/>
  </pageFields>
  <dataFields count="1">
    <dataField name="Sum of Used FCFA" fld="5" baseField="4" baseItem="1" numFmtId="3"/>
  </dataFields>
  <formats count="7">
    <format dxfId="27">
      <pivotArea outline="0" collapsedLevelsAreSubtotals="1" fieldPosition="0"/>
    </format>
    <format dxfId="26">
      <pivotArea field="4" type="button" dataOnly="0" labelOnly="1" outline="0" axis="axisRow" fieldPosition="0"/>
    </format>
    <format dxfId="25">
      <pivotArea dataOnly="0" labelOnly="1" fieldPosition="0">
        <references count="1">
          <reference field="4" count="0"/>
        </references>
      </pivotArea>
    </format>
    <format dxfId="24">
      <pivotArea dataOnly="0" labelOnly="1" grandRow="1" outline="0" fieldPosition="0"/>
    </format>
    <format dxfId="23">
      <pivotArea dataOnly="0" labelOnly="1" fieldPosition="0">
        <references count="1">
          <reference field="3" count="0"/>
        </references>
      </pivotArea>
    </format>
    <format dxfId="22">
      <pivotArea dataOnly="0" labelOnly="1" grandCol="1" outline="0" fieldPosition="0"/>
    </format>
    <format dxfId="21">
      <pivotArea outline="0" collapsedLevelsAreSubtotals="1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6"/>
  <sheetViews>
    <sheetView topLeftCell="A19" workbookViewId="0">
      <selection activeCell="D19" sqref="D19"/>
    </sheetView>
  </sheetViews>
  <sheetFormatPr defaultRowHeight="15" x14ac:dyDescent="0.2"/>
  <cols>
    <col min="6" max="7" width="8.796875" style="79"/>
  </cols>
  <sheetData>
    <row r="1" spans="1:12" s="2" customFormat="1" ht="30" customHeight="1" x14ac:dyDescent="0.2">
      <c r="A1" s="7" t="s">
        <v>14</v>
      </c>
      <c r="B1" s="8" t="s">
        <v>4</v>
      </c>
      <c r="C1" s="3" t="s">
        <v>12</v>
      </c>
      <c r="D1" s="3" t="s">
        <v>1</v>
      </c>
      <c r="E1" s="3" t="s">
        <v>0</v>
      </c>
      <c r="F1" s="60" t="s">
        <v>2</v>
      </c>
      <c r="G1" s="80" t="s">
        <v>16</v>
      </c>
      <c r="H1" s="5" t="s">
        <v>5</v>
      </c>
      <c r="I1" s="6" t="s">
        <v>3</v>
      </c>
      <c r="J1" s="1" t="s">
        <v>13</v>
      </c>
      <c r="K1" s="1" t="s">
        <v>15</v>
      </c>
      <c r="L1" s="4" t="s">
        <v>18</v>
      </c>
    </row>
    <row r="2" spans="1:12" s="9" customFormat="1" ht="15.75" customHeight="1" x14ac:dyDescent="0.25">
      <c r="A2" s="10" t="s">
        <v>29</v>
      </c>
      <c r="B2" s="48">
        <v>41646</v>
      </c>
      <c r="C2" s="11" t="s">
        <v>11</v>
      </c>
      <c r="D2" s="12" t="s">
        <v>17</v>
      </c>
      <c r="E2" s="13" t="s">
        <v>30</v>
      </c>
      <c r="F2" s="61">
        <v>5000</v>
      </c>
      <c r="G2" s="81">
        <f>F2/L2</f>
        <v>8.5251232198576528</v>
      </c>
      <c r="H2" s="14" t="s">
        <v>19</v>
      </c>
      <c r="I2" s="15" t="s">
        <v>31</v>
      </c>
      <c r="J2" s="16" t="s">
        <v>32</v>
      </c>
      <c r="K2" s="17" t="s">
        <v>33</v>
      </c>
      <c r="L2" s="18">
        <v>586.5017866666667</v>
      </c>
    </row>
    <row r="3" spans="1:12" s="9" customFormat="1" ht="15.75" customHeight="1" x14ac:dyDescent="0.25">
      <c r="A3" s="10" t="s">
        <v>29</v>
      </c>
      <c r="B3" s="48">
        <v>41646</v>
      </c>
      <c r="C3" s="19" t="s">
        <v>11</v>
      </c>
      <c r="D3" s="20" t="s">
        <v>17</v>
      </c>
      <c r="E3" s="13" t="s">
        <v>30</v>
      </c>
      <c r="F3" s="62">
        <v>5000</v>
      </c>
      <c r="G3" s="81">
        <f t="shared" ref="G3:G66" si="0">F3/L3</f>
        <v>8.5251232198576528</v>
      </c>
      <c r="H3" s="21" t="s">
        <v>20</v>
      </c>
      <c r="I3" s="22" t="s">
        <v>31</v>
      </c>
      <c r="J3" s="16" t="s">
        <v>32</v>
      </c>
      <c r="K3" s="17" t="s">
        <v>33</v>
      </c>
      <c r="L3" s="18">
        <v>586.5017866666667</v>
      </c>
    </row>
    <row r="4" spans="1:12" s="9" customFormat="1" ht="15.75" customHeight="1" x14ac:dyDescent="0.25">
      <c r="A4" s="10" t="s">
        <v>29</v>
      </c>
      <c r="B4" s="48">
        <v>41658</v>
      </c>
      <c r="C4" s="23" t="s">
        <v>11</v>
      </c>
      <c r="D4" s="24" t="s">
        <v>17</v>
      </c>
      <c r="E4" s="13" t="s">
        <v>30</v>
      </c>
      <c r="F4" s="62">
        <v>2500</v>
      </c>
      <c r="G4" s="81">
        <f t="shared" si="0"/>
        <v>4.2625616099288264</v>
      </c>
      <c r="H4" s="25" t="s">
        <v>21</v>
      </c>
      <c r="I4" s="26" t="s">
        <v>31</v>
      </c>
      <c r="J4" s="16" t="s">
        <v>32</v>
      </c>
      <c r="K4" s="17" t="s">
        <v>33</v>
      </c>
      <c r="L4" s="18">
        <v>586.5017866666667</v>
      </c>
    </row>
    <row r="5" spans="1:12" s="9" customFormat="1" ht="15.75" customHeight="1" x14ac:dyDescent="0.25">
      <c r="A5" s="10" t="s">
        <v>29</v>
      </c>
      <c r="B5" s="48">
        <v>41658</v>
      </c>
      <c r="C5" s="23" t="s">
        <v>11</v>
      </c>
      <c r="D5" s="24" t="s">
        <v>17</v>
      </c>
      <c r="E5" s="13" t="s">
        <v>30</v>
      </c>
      <c r="F5" s="63">
        <v>2500</v>
      </c>
      <c r="G5" s="81">
        <f t="shared" si="0"/>
        <v>4.2625616099288264</v>
      </c>
      <c r="H5" s="27" t="s">
        <v>22</v>
      </c>
      <c r="I5" s="22" t="s">
        <v>31</v>
      </c>
      <c r="J5" s="16" t="s">
        <v>32</v>
      </c>
      <c r="K5" s="17" t="s">
        <v>33</v>
      </c>
      <c r="L5" s="18">
        <v>586.5017866666667</v>
      </c>
    </row>
    <row r="6" spans="1:12" s="9" customFormat="1" ht="15.75" customHeight="1" x14ac:dyDescent="0.25">
      <c r="A6" s="10" t="s">
        <v>29</v>
      </c>
      <c r="B6" s="48">
        <v>41658</v>
      </c>
      <c r="C6" s="23" t="s">
        <v>11</v>
      </c>
      <c r="D6" s="24" t="s">
        <v>17</v>
      </c>
      <c r="E6" s="13" t="s">
        <v>8</v>
      </c>
      <c r="F6" s="64">
        <v>5000</v>
      </c>
      <c r="G6" s="81">
        <f t="shared" si="0"/>
        <v>8.5251232198576528</v>
      </c>
      <c r="H6" s="27" t="s">
        <v>34</v>
      </c>
      <c r="I6" s="22" t="s">
        <v>31</v>
      </c>
      <c r="J6" s="16" t="s">
        <v>32</v>
      </c>
      <c r="K6" s="17" t="s">
        <v>33</v>
      </c>
      <c r="L6" s="18">
        <v>586.5017866666667</v>
      </c>
    </row>
    <row r="7" spans="1:12" s="9" customFormat="1" ht="15.75" customHeight="1" x14ac:dyDescent="0.25">
      <c r="A7" s="10" t="s">
        <v>29</v>
      </c>
      <c r="B7" s="48">
        <v>41664</v>
      </c>
      <c r="C7" s="11" t="s">
        <v>11</v>
      </c>
      <c r="D7" s="12" t="s">
        <v>17</v>
      </c>
      <c r="E7" s="13" t="s">
        <v>30</v>
      </c>
      <c r="F7" s="64">
        <v>2500</v>
      </c>
      <c r="G7" s="81">
        <f t="shared" si="0"/>
        <v>4.2625616099288264</v>
      </c>
      <c r="H7" s="27" t="s">
        <v>23</v>
      </c>
      <c r="I7" s="22" t="s">
        <v>31</v>
      </c>
      <c r="J7" s="16" t="s">
        <v>32</v>
      </c>
      <c r="K7" s="17" t="s">
        <v>33</v>
      </c>
      <c r="L7" s="18">
        <v>586.5017866666667</v>
      </c>
    </row>
    <row r="8" spans="1:12" s="9" customFormat="1" ht="15.75" customHeight="1" x14ac:dyDescent="0.25">
      <c r="A8" s="10" t="s">
        <v>29</v>
      </c>
      <c r="B8" s="48">
        <v>41664</v>
      </c>
      <c r="C8" s="11" t="s">
        <v>11</v>
      </c>
      <c r="D8" s="12" t="s">
        <v>17</v>
      </c>
      <c r="E8" s="13" t="s">
        <v>30</v>
      </c>
      <c r="F8" s="64">
        <v>2500</v>
      </c>
      <c r="G8" s="81">
        <f t="shared" si="0"/>
        <v>4.2625616099288264</v>
      </c>
      <c r="H8" s="27" t="s">
        <v>24</v>
      </c>
      <c r="I8" s="22" t="s">
        <v>31</v>
      </c>
      <c r="J8" s="16" t="s">
        <v>32</v>
      </c>
      <c r="K8" s="17" t="s">
        <v>33</v>
      </c>
      <c r="L8" s="18">
        <v>586.5017866666667</v>
      </c>
    </row>
    <row r="9" spans="1:12" s="9" customFormat="1" ht="15" customHeight="1" x14ac:dyDescent="0.25">
      <c r="A9" s="10" t="s">
        <v>29</v>
      </c>
      <c r="B9" s="48">
        <v>41664</v>
      </c>
      <c r="C9" s="11" t="s">
        <v>11</v>
      </c>
      <c r="D9" s="12" t="s">
        <v>17</v>
      </c>
      <c r="E9" s="13" t="s">
        <v>8</v>
      </c>
      <c r="F9" s="64">
        <v>5000</v>
      </c>
      <c r="G9" s="81">
        <f t="shared" si="0"/>
        <v>8.5251232198576528</v>
      </c>
      <c r="H9" s="27" t="s">
        <v>25</v>
      </c>
      <c r="I9" s="22" t="s">
        <v>31</v>
      </c>
      <c r="J9" s="16" t="s">
        <v>32</v>
      </c>
      <c r="K9" s="17" t="s">
        <v>33</v>
      </c>
      <c r="L9" s="18">
        <v>586.5017866666667</v>
      </c>
    </row>
    <row r="10" spans="1:12" s="9" customFormat="1" ht="15" customHeight="1" x14ac:dyDescent="0.25">
      <c r="A10" s="10" t="s">
        <v>29</v>
      </c>
      <c r="B10" s="48">
        <v>41668</v>
      </c>
      <c r="C10" s="11" t="s">
        <v>11</v>
      </c>
      <c r="D10" s="12" t="s">
        <v>17</v>
      </c>
      <c r="E10" s="13" t="s">
        <v>30</v>
      </c>
      <c r="F10" s="64">
        <v>2500</v>
      </c>
      <c r="G10" s="81">
        <f t="shared" si="0"/>
        <v>4.2625616099288264</v>
      </c>
      <c r="H10" s="27" t="s">
        <v>26</v>
      </c>
      <c r="I10" s="22" t="s">
        <v>31</v>
      </c>
      <c r="J10" s="16" t="s">
        <v>32</v>
      </c>
      <c r="K10" s="17" t="s">
        <v>33</v>
      </c>
      <c r="L10" s="18">
        <v>586.5017866666667</v>
      </c>
    </row>
    <row r="11" spans="1:12" s="9" customFormat="1" ht="15" customHeight="1" x14ac:dyDescent="0.25">
      <c r="A11" s="10" t="s">
        <v>29</v>
      </c>
      <c r="B11" s="48">
        <v>41650</v>
      </c>
      <c r="C11" s="11" t="s">
        <v>35</v>
      </c>
      <c r="D11" s="12" t="s">
        <v>36</v>
      </c>
      <c r="E11" s="13" t="s">
        <v>8</v>
      </c>
      <c r="F11" s="65">
        <v>500</v>
      </c>
      <c r="G11" s="81">
        <f t="shared" si="0"/>
        <v>0.85251232198576532</v>
      </c>
      <c r="H11" s="14" t="s">
        <v>37</v>
      </c>
      <c r="I11" s="22" t="s">
        <v>31</v>
      </c>
      <c r="J11" s="16" t="s">
        <v>32</v>
      </c>
      <c r="K11" s="17" t="s">
        <v>33</v>
      </c>
      <c r="L11" s="18">
        <v>586.5017866666667</v>
      </c>
    </row>
    <row r="12" spans="1:12" s="9" customFormat="1" ht="15" customHeight="1" x14ac:dyDescent="0.25">
      <c r="A12" s="10" t="s">
        <v>29</v>
      </c>
      <c r="B12" s="48">
        <v>41651</v>
      </c>
      <c r="C12" s="11" t="s">
        <v>35</v>
      </c>
      <c r="D12" s="12" t="s">
        <v>36</v>
      </c>
      <c r="E12" s="13" t="s">
        <v>8</v>
      </c>
      <c r="F12" s="66">
        <v>600</v>
      </c>
      <c r="G12" s="81">
        <f t="shared" si="0"/>
        <v>1.0230147863829184</v>
      </c>
      <c r="H12" s="14" t="s">
        <v>37</v>
      </c>
      <c r="I12" s="22" t="s">
        <v>31</v>
      </c>
      <c r="J12" s="16" t="s">
        <v>32</v>
      </c>
      <c r="K12" s="17" t="s">
        <v>33</v>
      </c>
      <c r="L12" s="18">
        <v>586.5017866666667</v>
      </c>
    </row>
    <row r="13" spans="1:12" s="9" customFormat="1" ht="15" customHeight="1" x14ac:dyDescent="0.25">
      <c r="A13" s="10" t="s">
        <v>29</v>
      </c>
      <c r="B13" s="48">
        <v>41653</v>
      </c>
      <c r="C13" s="11" t="s">
        <v>35</v>
      </c>
      <c r="D13" s="12" t="s">
        <v>36</v>
      </c>
      <c r="E13" s="13" t="s">
        <v>8</v>
      </c>
      <c r="F13" s="67">
        <v>600</v>
      </c>
      <c r="G13" s="81">
        <f t="shared" si="0"/>
        <v>1.0230147863829184</v>
      </c>
      <c r="H13" s="14" t="s">
        <v>37</v>
      </c>
      <c r="I13" s="22" t="s">
        <v>31</v>
      </c>
      <c r="J13" s="16" t="s">
        <v>32</v>
      </c>
      <c r="K13" s="17" t="s">
        <v>33</v>
      </c>
      <c r="L13" s="18">
        <v>586.5017866666667</v>
      </c>
    </row>
    <row r="14" spans="1:12" s="9" customFormat="1" ht="15" customHeight="1" x14ac:dyDescent="0.25">
      <c r="A14" s="10" t="s">
        <v>29</v>
      </c>
      <c r="B14" s="48">
        <v>41654</v>
      </c>
      <c r="C14" s="11" t="s">
        <v>35</v>
      </c>
      <c r="D14" s="12" t="s">
        <v>36</v>
      </c>
      <c r="E14" s="13" t="s">
        <v>8</v>
      </c>
      <c r="F14" s="68">
        <v>1200</v>
      </c>
      <c r="G14" s="81">
        <f t="shared" si="0"/>
        <v>2.0460295727658369</v>
      </c>
      <c r="H14" s="14" t="s">
        <v>37</v>
      </c>
      <c r="I14" s="22" t="s">
        <v>31</v>
      </c>
      <c r="J14" s="16" t="s">
        <v>32</v>
      </c>
      <c r="K14" s="17" t="s">
        <v>33</v>
      </c>
      <c r="L14" s="18">
        <v>586.5017866666667</v>
      </c>
    </row>
    <row r="15" spans="1:12" s="9" customFormat="1" ht="15" customHeight="1" x14ac:dyDescent="0.25">
      <c r="A15" s="10" t="s">
        <v>29</v>
      </c>
      <c r="B15" s="48">
        <v>41655</v>
      </c>
      <c r="C15" s="11" t="s">
        <v>28</v>
      </c>
      <c r="D15" s="12" t="s">
        <v>10</v>
      </c>
      <c r="E15" s="13" t="s">
        <v>8</v>
      </c>
      <c r="F15" s="69">
        <v>300000</v>
      </c>
      <c r="G15" s="81">
        <f t="shared" si="0"/>
        <v>511.50739319145919</v>
      </c>
      <c r="H15" s="29" t="s">
        <v>37</v>
      </c>
      <c r="I15" s="22" t="s">
        <v>31</v>
      </c>
      <c r="J15" s="16" t="s">
        <v>32</v>
      </c>
      <c r="K15" s="17" t="s">
        <v>33</v>
      </c>
      <c r="L15" s="18">
        <v>586.5017866666667</v>
      </c>
    </row>
    <row r="16" spans="1:12" s="9" customFormat="1" ht="15" customHeight="1" x14ac:dyDescent="0.25">
      <c r="A16" s="10" t="s">
        <v>29</v>
      </c>
      <c r="B16" s="48">
        <v>41655</v>
      </c>
      <c r="C16" s="11" t="s">
        <v>35</v>
      </c>
      <c r="D16" s="12" t="s">
        <v>36</v>
      </c>
      <c r="E16" s="13" t="s">
        <v>8</v>
      </c>
      <c r="F16" s="63">
        <v>1300</v>
      </c>
      <c r="G16" s="81">
        <f t="shared" si="0"/>
        <v>2.21653203716299</v>
      </c>
      <c r="H16" s="29" t="s">
        <v>37</v>
      </c>
      <c r="I16" s="22" t="s">
        <v>31</v>
      </c>
      <c r="J16" s="16" t="s">
        <v>32</v>
      </c>
      <c r="K16" s="17" t="s">
        <v>33</v>
      </c>
      <c r="L16" s="18">
        <v>586.5017866666667</v>
      </c>
    </row>
    <row r="17" spans="1:12" s="9" customFormat="1" ht="15" customHeight="1" x14ac:dyDescent="0.25">
      <c r="A17" s="10" t="s">
        <v>29</v>
      </c>
      <c r="B17" s="48">
        <v>41656</v>
      </c>
      <c r="C17" s="11" t="s">
        <v>35</v>
      </c>
      <c r="D17" s="12" t="s">
        <v>36</v>
      </c>
      <c r="E17" s="13" t="s">
        <v>8</v>
      </c>
      <c r="F17" s="64">
        <v>600</v>
      </c>
      <c r="G17" s="81">
        <f t="shared" si="0"/>
        <v>1.0230147863829184</v>
      </c>
      <c r="H17" s="29" t="s">
        <v>37</v>
      </c>
      <c r="I17" s="22" t="s">
        <v>31</v>
      </c>
      <c r="J17" s="16" t="s">
        <v>32</v>
      </c>
      <c r="K17" s="17" t="s">
        <v>33</v>
      </c>
      <c r="L17" s="18">
        <v>586.5017866666667</v>
      </c>
    </row>
    <row r="18" spans="1:12" s="9" customFormat="1" ht="15" customHeight="1" x14ac:dyDescent="0.25">
      <c r="A18" s="10" t="s">
        <v>29</v>
      </c>
      <c r="B18" s="49" t="s">
        <v>38</v>
      </c>
      <c r="C18" s="30" t="s">
        <v>39</v>
      </c>
      <c r="D18" s="31" t="s">
        <v>28</v>
      </c>
      <c r="E18" s="13" t="s">
        <v>7</v>
      </c>
      <c r="F18" s="64">
        <v>15000</v>
      </c>
      <c r="G18" s="81">
        <f t="shared" si="0"/>
        <v>25.57536965957296</v>
      </c>
      <c r="H18" s="27" t="s">
        <v>40</v>
      </c>
      <c r="I18" s="22" t="s">
        <v>31</v>
      </c>
      <c r="J18" s="16" t="s">
        <v>32</v>
      </c>
      <c r="K18" s="17" t="s">
        <v>33</v>
      </c>
      <c r="L18" s="18">
        <v>586.5017866666667</v>
      </c>
    </row>
    <row r="19" spans="1:12" s="9" customFormat="1" ht="15" customHeight="1" x14ac:dyDescent="0.25">
      <c r="A19" s="10" t="s">
        <v>29</v>
      </c>
      <c r="B19" s="48">
        <v>41657</v>
      </c>
      <c r="C19" s="11" t="s">
        <v>41</v>
      </c>
      <c r="D19" s="12" t="s">
        <v>91</v>
      </c>
      <c r="E19" s="13" t="s">
        <v>9</v>
      </c>
      <c r="F19" s="69">
        <v>2500</v>
      </c>
      <c r="G19" s="81">
        <f t="shared" si="0"/>
        <v>4.2625616099288264</v>
      </c>
      <c r="H19" s="29" t="s">
        <v>42</v>
      </c>
      <c r="I19" s="15" t="s">
        <v>31</v>
      </c>
      <c r="J19" s="16" t="s">
        <v>32</v>
      </c>
      <c r="K19" s="17" t="s">
        <v>33</v>
      </c>
      <c r="L19" s="18">
        <v>586.5017866666667</v>
      </c>
    </row>
    <row r="20" spans="1:12" s="9" customFormat="1" ht="15" customHeight="1" x14ac:dyDescent="0.25">
      <c r="A20" s="10" t="s">
        <v>29</v>
      </c>
      <c r="B20" s="48">
        <v>41657</v>
      </c>
      <c r="C20" s="11" t="s">
        <v>43</v>
      </c>
      <c r="D20" s="12" t="s">
        <v>91</v>
      </c>
      <c r="E20" s="13" t="s">
        <v>9</v>
      </c>
      <c r="F20" s="69">
        <v>2000</v>
      </c>
      <c r="G20" s="81">
        <f t="shared" si="0"/>
        <v>3.4100492879430613</v>
      </c>
      <c r="H20" s="29" t="s">
        <v>42</v>
      </c>
      <c r="I20" s="22" t="s">
        <v>31</v>
      </c>
      <c r="J20" s="16" t="s">
        <v>32</v>
      </c>
      <c r="K20" s="17" t="s">
        <v>33</v>
      </c>
      <c r="L20" s="18">
        <v>586.5017866666667</v>
      </c>
    </row>
    <row r="21" spans="1:12" s="9" customFormat="1" ht="15" customHeight="1" x14ac:dyDescent="0.25">
      <c r="A21" s="10" t="s">
        <v>29</v>
      </c>
      <c r="B21" s="48">
        <v>41657</v>
      </c>
      <c r="C21" s="11" t="s">
        <v>35</v>
      </c>
      <c r="D21" s="12" t="s">
        <v>36</v>
      </c>
      <c r="E21" s="13" t="s">
        <v>8</v>
      </c>
      <c r="F21" s="64">
        <v>1300</v>
      </c>
      <c r="G21" s="81">
        <f t="shared" si="0"/>
        <v>2.21653203716299</v>
      </c>
      <c r="H21" s="27" t="s">
        <v>37</v>
      </c>
      <c r="I21" s="26" t="s">
        <v>31</v>
      </c>
      <c r="J21" s="16" t="s">
        <v>32</v>
      </c>
      <c r="K21" s="17" t="s">
        <v>33</v>
      </c>
      <c r="L21" s="18">
        <v>586.5017866666667</v>
      </c>
    </row>
    <row r="22" spans="1:12" s="32" customFormat="1" ht="15" customHeight="1" x14ac:dyDescent="0.25">
      <c r="A22" s="10" t="s">
        <v>29</v>
      </c>
      <c r="B22" s="48">
        <v>41293</v>
      </c>
      <c r="C22" s="11" t="s">
        <v>35</v>
      </c>
      <c r="D22" s="12" t="s">
        <v>36</v>
      </c>
      <c r="E22" s="13" t="s">
        <v>8</v>
      </c>
      <c r="F22" s="64">
        <v>600</v>
      </c>
      <c r="G22" s="81">
        <f t="shared" si="0"/>
        <v>1.0230147863829184</v>
      </c>
      <c r="H22" s="27" t="s">
        <v>37</v>
      </c>
      <c r="I22" s="22" t="s">
        <v>31</v>
      </c>
      <c r="J22" s="16" t="s">
        <v>32</v>
      </c>
      <c r="K22" s="17" t="s">
        <v>33</v>
      </c>
      <c r="L22" s="18">
        <v>586.5017866666667</v>
      </c>
    </row>
    <row r="23" spans="1:12" s="32" customFormat="1" ht="15" customHeight="1" x14ac:dyDescent="0.25">
      <c r="A23" s="10" t="s">
        <v>29</v>
      </c>
      <c r="B23" s="48">
        <v>41660</v>
      </c>
      <c r="C23" s="11" t="s">
        <v>44</v>
      </c>
      <c r="D23" s="12" t="s">
        <v>91</v>
      </c>
      <c r="E23" s="13" t="s">
        <v>9</v>
      </c>
      <c r="F23" s="69">
        <v>30000</v>
      </c>
      <c r="G23" s="81">
        <f t="shared" si="0"/>
        <v>51.15073931914592</v>
      </c>
      <c r="H23" s="29" t="s">
        <v>45</v>
      </c>
      <c r="I23" s="22" t="s">
        <v>31</v>
      </c>
      <c r="J23" s="16" t="s">
        <v>32</v>
      </c>
      <c r="K23" s="17" t="s">
        <v>33</v>
      </c>
      <c r="L23" s="18">
        <v>586.5017866666667</v>
      </c>
    </row>
    <row r="24" spans="1:12" s="32" customFormat="1" ht="15" customHeight="1" x14ac:dyDescent="0.25">
      <c r="A24" s="10" t="s">
        <v>29</v>
      </c>
      <c r="B24" s="49" t="s">
        <v>46</v>
      </c>
      <c r="C24" s="30" t="s">
        <v>39</v>
      </c>
      <c r="D24" s="31" t="s">
        <v>28</v>
      </c>
      <c r="E24" s="13" t="s">
        <v>7</v>
      </c>
      <c r="F24" s="64">
        <v>15000</v>
      </c>
      <c r="G24" s="81">
        <f t="shared" si="0"/>
        <v>25.57536965957296</v>
      </c>
      <c r="H24" s="27" t="s">
        <v>47</v>
      </c>
      <c r="I24" s="22" t="s">
        <v>31</v>
      </c>
      <c r="J24" s="16" t="s">
        <v>32</v>
      </c>
      <c r="K24" s="17" t="s">
        <v>33</v>
      </c>
      <c r="L24" s="18">
        <v>586.5017866666667</v>
      </c>
    </row>
    <row r="25" spans="1:12" s="32" customFormat="1" ht="15" customHeight="1" x14ac:dyDescent="0.25">
      <c r="A25" s="10" t="s">
        <v>29</v>
      </c>
      <c r="B25" s="48">
        <v>41660</v>
      </c>
      <c r="C25" s="11" t="s">
        <v>35</v>
      </c>
      <c r="D25" s="12" t="s">
        <v>36</v>
      </c>
      <c r="E25" s="13" t="s">
        <v>8</v>
      </c>
      <c r="F25" s="64">
        <v>900</v>
      </c>
      <c r="G25" s="81">
        <f t="shared" si="0"/>
        <v>1.5345221795743775</v>
      </c>
      <c r="H25" s="27" t="s">
        <v>37</v>
      </c>
      <c r="I25" s="33" t="s">
        <v>31</v>
      </c>
      <c r="J25" s="16" t="s">
        <v>32</v>
      </c>
      <c r="K25" s="17" t="s">
        <v>33</v>
      </c>
      <c r="L25" s="18">
        <v>586.5017866666667</v>
      </c>
    </row>
    <row r="26" spans="1:12" s="32" customFormat="1" ht="15" customHeight="1" x14ac:dyDescent="0.25">
      <c r="A26" s="10" t="s">
        <v>29</v>
      </c>
      <c r="B26" s="48">
        <v>41661</v>
      </c>
      <c r="C26" s="11" t="s">
        <v>35</v>
      </c>
      <c r="D26" s="12" t="s">
        <v>36</v>
      </c>
      <c r="E26" s="13" t="s">
        <v>8</v>
      </c>
      <c r="F26" s="64">
        <v>1000</v>
      </c>
      <c r="G26" s="81">
        <f t="shared" si="0"/>
        <v>1.7050246439715306</v>
      </c>
      <c r="H26" s="27" t="s">
        <v>37</v>
      </c>
      <c r="I26" s="22" t="s">
        <v>31</v>
      </c>
      <c r="J26" s="16" t="s">
        <v>32</v>
      </c>
      <c r="K26" s="17" t="s">
        <v>33</v>
      </c>
      <c r="L26" s="18">
        <v>586.5017866666667</v>
      </c>
    </row>
    <row r="27" spans="1:12" s="32" customFormat="1" ht="15" customHeight="1" x14ac:dyDescent="0.25">
      <c r="A27" s="10" t="s">
        <v>29</v>
      </c>
      <c r="B27" s="48">
        <v>41662</v>
      </c>
      <c r="C27" s="11" t="s">
        <v>35</v>
      </c>
      <c r="D27" s="12" t="s">
        <v>36</v>
      </c>
      <c r="E27" s="13" t="s">
        <v>8</v>
      </c>
      <c r="F27" s="64">
        <v>1100</v>
      </c>
      <c r="G27" s="81">
        <f t="shared" si="0"/>
        <v>1.8755271083686837</v>
      </c>
      <c r="H27" s="27" t="s">
        <v>37</v>
      </c>
      <c r="I27" s="22" t="s">
        <v>31</v>
      </c>
      <c r="J27" s="16" t="s">
        <v>32</v>
      </c>
      <c r="K27" s="17" t="s">
        <v>33</v>
      </c>
      <c r="L27" s="18">
        <v>586.5017866666667</v>
      </c>
    </row>
    <row r="28" spans="1:12" s="32" customFormat="1" ht="15" customHeight="1" x14ac:dyDescent="0.25">
      <c r="A28" s="10" t="s">
        <v>29</v>
      </c>
      <c r="B28" s="48">
        <v>41663</v>
      </c>
      <c r="C28" s="11" t="s">
        <v>35</v>
      </c>
      <c r="D28" s="12" t="s">
        <v>36</v>
      </c>
      <c r="E28" s="13" t="s">
        <v>8</v>
      </c>
      <c r="F28" s="64">
        <v>600</v>
      </c>
      <c r="G28" s="81">
        <f t="shared" si="0"/>
        <v>1.0230147863829184</v>
      </c>
      <c r="H28" s="27" t="s">
        <v>37</v>
      </c>
      <c r="I28" s="22" t="s">
        <v>31</v>
      </c>
      <c r="J28" s="16" t="s">
        <v>32</v>
      </c>
      <c r="K28" s="17" t="s">
        <v>33</v>
      </c>
      <c r="L28" s="18">
        <v>586.5017866666667</v>
      </c>
    </row>
    <row r="29" spans="1:12" s="32" customFormat="1" ht="15" customHeight="1" x14ac:dyDescent="0.25">
      <c r="A29" s="10" t="s">
        <v>29</v>
      </c>
      <c r="B29" s="49" t="s">
        <v>48</v>
      </c>
      <c r="C29" s="30" t="s">
        <v>49</v>
      </c>
      <c r="D29" s="12" t="s">
        <v>28</v>
      </c>
      <c r="E29" s="13" t="s">
        <v>7</v>
      </c>
      <c r="F29" s="64">
        <v>10000</v>
      </c>
      <c r="G29" s="81">
        <f t="shared" si="0"/>
        <v>17.050246439715306</v>
      </c>
      <c r="H29" s="27" t="s">
        <v>50</v>
      </c>
      <c r="I29" s="22" t="s">
        <v>31</v>
      </c>
      <c r="J29" s="16" t="s">
        <v>32</v>
      </c>
      <c r="K29" s="17" t="s">
        <v>33</v>
      </c>
      <c r="L29" s="18">
        <v>586.5017866666667</v>
      </c>
    </row>
    <row r="30" spans="1:12" s="32" customFormat="1" ht="15" customHeight="1" x14ac:dyDescent="0.25">
      <c r="A30" s="10" t="s">
        <v>29</v>
      </c>
      <c r="B30" s="48">
        <v>41664</v>
      </c>
      <c r="C30" s="11" t="s">
        <v>35</v>
      </c>
      <c r="D30" s="12" t="s">
        <v>36</v>
      </c>
      <c r="E30" s="13" t="s">
        <v>8</v>
      </c>
      <c r="F30" s="64">
        <v>1000</v>
      </c>
      <c r="G30" s="81">
        <f t="shared" si="0"/>
        <v>1.7050246439715306</v>
      </c>
      <c r="H30" s="27" t="s">
        <v>37</v>
      </c>
      <c r="I30" s="22" t="s">
        <v>31</v>
      </c>
      <c r="J30" s="16" t="s">
        <v>32</v>
      </c>
      <c r="K30" s="17" t="s">
        <v>33</v>
      </c>
      <c r="L30" s="18">
        <v>586.5017866666667</v>
      </c>
    </row>
    <row r="31" spans="1:12" s="32" customFormat="1" ht="15" customHeight="1" x14ac:dyDescent="0.25">
      <c r="A31" s="10" t="s">
        <v>29</v>
      </c>
      <c r="B31" s="48">
        <v>41667</v>
      </c>
      <c r="C31" s="11" t="s">
        <v>35</v>
      </c>
      <c r="D31" s="12" t="s">
        <v>36</v>
      </c>
      <c r="E31" s="13" t="s">
        <v>8</v>
      </c>
      <c r="F31" s="64">
        <v>600</v>
      </c>
      <c r="G31" s="81">
        <f t="shared" si="0"/>
        <v>1.0230147863829184</v>
      </c>
      <c r="H31" s="27" t="s">
        <v>37</v>
      </c>
      <c r="I31" s="22" t="s">
        <v>31</v>
      </c>
      <c r="J31" s="16" t="s">
        <v>32</v>
      </c>
      <c r="K31" s="17" t="s">
        <v>33</v>
      </c>
      <c r="L31" s="18">
        <v>586.5017866666667</v>
      </c>
    </row>
    <row r="32" spans="1:12" s="32" customFormat="1" ht="15" customHeight="1" x14ac:dyDescent="0.25">
      <c r="A32" s="10" t="s">
        <v>29</v>
      </c>
      <c r="B32" s="48">
        <v>41668</v>
      </c>
      <c r="C32" s="11" t="s">
        <v>35</v>
      </c>
      <c r="D32" s="12" t="s">
        <v>36</v>
      </c>
      <c r="E32" s="13" t="s">
        <v>8</v>
      </c>
      <c r="F32" s="64">
        <v>1700</v>
      </c>
      <c r="G32" s="81">
        <f t="shared" si="0"/>
        <v>2.898541894751602</v>
      </c>
      <c r="H32" s="27" t="s">
        <v>37</v>
      </c>
      <c r="I32" s="22" t="s">
        <v>31</v>
      </c>
      <c r="J32" s="16" t="s">
        <v>32</v>
      </c>
      <c r="K32" s="17" t="s">
        <v>33</v>
      </c>
      <c r="L32" s="18">
        <v>586.5017866666667</v>
      </c>
    </row>
    <row r="33" spans="1:12" s="32" customFormat="1" ht="15" customHeight="1" x14ac:dyDescent="0.25">
      <c r="A33" s="10" t="s">
        <v>29</v>
      </c>
      <c r="B33" s="48">
        <v>41669</v>
      </c>
      <c r="C33" s="11" t="s">
        <v>35</v>
      </c>
      <c r="D33" s="12" t="s">
        <v>36</v>
      </c>
      <c r="E33" s="13" t="s">
        <v>8</v>
      </c>
      <c r="F33" s="64">
        <v>600</v>
      </c>
      <c r="G33" s="81">
        <f t="shared" si="0"/>
        <v>1.0230147863829184</v>
      </c>
      <c r="H33" s="27" t="s">
        <v>37</v>
      </c>
      <c r="I33" s="22" t="s">
        <v>31</v>
      </c>
      <c r="J33" s="16" t="s">
        <v>32</v>
      </c>
      <c r="K33" s="17" t="s">
        <v>33</v>
      </c>
      <c r="L33" s="18">
        <v>586.5017866666667</v>
      </c>
    </row>
    <row r="34" spans="1:12" s="32" customFormat="1" ht="15" customHeight="1" x14ac:dyDescent="0.25">
      <c r="A34" s="10" t="s">
        <v>51</v>
      </c>
      <c r="B34" s="48">
        <v>41674</v>
      </c>
      <c r="C34" s="11" t="s">
        <v>11</v>
      </c>
      <c r="D34" s="12" t="s">
        <v>17</v>
      </c>
      <c r="E34" s="13" t="s">
        <v>30</v>
      </c>
      <c r="F34" s="69">
        <v>5000</v>
      </c>
      <c r="G34" s="81">
        <f t="shared" si="0"/>
        <v>8.5251232198576528</v>
      </c>
      <c r="H34" s="29" t="s">
        <v>19</v>
      </c>
      <c r="I34" s="22" t="s">
        <v>31</v>
      </c>
      <c r="J34" s="16" t="s">
        <v>32</v>
      </c>
      <c r="K34" s="17" t="s">
        <v>33</v>
      </c>
      <c r="L34" s="18">
        <v>586.5017866666667</v>
      </c>
    </row>
    <row r="35" spans="1:12" s="32" customFormat="1" ht="15" customHeight="1" x14ac:dyDescent="0.25">
      <c r="A35" s="10" t="s">
        <v>51</v>
      </c>
      <c r="B35" s="48">
        <v>41674</v>
      </c>
      <c r="C35" s="11" t="s">
        <v>11</v>
      </c>
      <c r="D35" s="12" t="s">
        <v>17</v>
      </c>
      <c r="E35" s="13" t="s">
        <v>30</v>
      </c>
      <c r="F35" s="69">
        <v>5000</v>
      </c>
      <c r="G35" s="81">
        <f t="shared" si="0"/>
        <v>8.5251232198576528</v>
      </c>
      <c r="H35" s="29" t="s">
        <v>20</v>
      </c>
      <c r="I35" s="22" t="s">
        <v>31</v>
      </c>
      <c r="J35" s="16" t="s">
        <v>32</v>
      </c>
      <c r="K35" s="17" t="s">
        <v>33</v>
      </c>
      <c r="L35" s="18">
        <v>586.5017866666667</v>
      </c>
    </row>
    <row r="36" spans="1:12" s="32" customFormat="1" ht="15" customHeight="1" x14ac:dyDescent="0.25">
      <c r="A36" s="10" t="s">
        <v>51</v>
      </c>
      <c r="B36" s="48">
        <v>41674</v>
      </c>
      <c r="C36" s="34" t="s">
        <v>11</v>
      </c>
      <c r="D36" s="12" t="s">
        <v>17</v>
      </c>
      <c r="E36" s="13" t="s">
        <v>8</v>
      </c>
      <c r="F36" s="69">
        <v>5000</v>
      </c>
      <c r="G36" s="81">
        <f t="shared" si="0"/>
        <v>8.5251232198576528</v>
      </c>
      <c r="H36" s="29" t="s">
        <v>21</v>
      </c>
      <c r="I36" s="22" t="s">
        <v>31</v>
      </c>
      <c r="J36" s="16" t="s">
        <v>32</v>
      </c>
      <c r="K36" s="17" t="s">
        <v>33</v>
      </c>
      <c r="L36" s="18">
        <v>586.5017866666667</v>
      </c>
    </row>
    <row r="37" spans="1:12" s="32" customFormat="1" ht="15" customHeight="1" x14ac:dyDescent="0.25">
      <c r="A37" s="10" t="s">
        <v>51</v>
      </c>
      <c r="B37" s="48">
        <v>41682</v>
      </c>
      <c r="C37" s="11" t="s">
        <v>52</v>
      </c>
      <c r="D37" s="12" t="s">
        <v>53</v>
      </c>
      <c r="E37" s="13" t="s">
        <v>8</v>
      </c>
      <c r="F37" s="69">
        <v>10000</v>
      </c>
      <c r="G37" s="81">
        <f t="shared" si="0"/>
        <v>17.050246439715306</v>
      </c>
      <c r="H37" s="29" t="s">
        <v>22</v>
      </c>
      <c r="I37" s="22" t="s">
        <v>31</v>
      </c>
      <c r="J37" s="16" t="s">
        <v>32</v>
      </c>
      <c r="K37" s="17" t="s">
        <v>33</v>
      </c>
      <c r="L37" s="18">
        <v>586.5017866666667</v>
      </c>
    </row>
    <row r="38" spans="1:12" s="32" customFormat="1" ht="15" customHeight="1" x14ac:dyDescent="0.25">
      <c r="A38" s="10" t="s">
        <v>51</v>
      </c>
      <c r="B38" s="48">
        <v>41682</v>
      </c>
      <c r="C38" s="11" t="s">
        <v>11</v>
      </c>
      <c r="D38" s="12" t="s">
        <v>17</v>
      </c>
      <c r="E38" s="13" t="s">
        <v>30</v>
      </c>
      <c r="F38" s="69">
        <v>5000</v>
      </c>
      <c r="G38" s="81">
        <f t="shared" si="0"/>
        <v>8.5251232198576528</v>
      </c>
      <c r="H38" s="29" t="s">
        <v>34</v>
      </c>
      <c r="I38" s="22" t="s">
        <v>31</v>
      </c>
      <c r="J38" s="16" t="s">
        <v>32</v>
      </c>
      <c r="K38" s="17" t="s">
        <v>33</v>
      </c>
      <c r="L38" s="18">
        <v>586.5017866666667</v>
      </c>
    </row>
    <row r="39" spans="1:12" s="32" customFormat="1" ht="15" customHeight="1" x14ac:dyDescent="0.25">
      <c r="A39" s="10" t="s">
        <v>51</v>
      </c>
      <c r="B39" s="48">
        <v>41682</v>
      </c>
      <c r="C39" s="11" t="s">
        <v>11</v>
      </c>
      <c r="D39" s="12" t="s">
        <v>17</v>
      </c>
      <c r="E39" s="13" t="s">
        <v>8</v>
      </c>
      <c r="F39" s="70">
        <v>5000</v>
      </c>
      <c r="G39" s="81">
        <f t="shared" si="0"/>
        <v>8.5251232198576528</v>
      </c>
      <c r="H39" s="29" t="s">
        <v>23</v>
      </c>
      <c r="I39" s="22" t="s">
        <v>31</v>
      </c>
      <c r="J39" s="16" t="s">
        <v>32</v>
      </c>
      <c r="K39" s="17" t="s">
        <v>33</v>
      </c>
      <c r="L39" s="18">
        <v>586.5017866666667</v>
      </c>
    </row>
    <row r="40" spans="1:12" s="32" customFormat="1" ht="15" customHeight="1" x14ac:dyDescent="0.25">
      <c r="A40" s="10" t="s">
        <v>51</v>
      </c>
      <c r="B40" s="48">
        <v>41688</v>
      </c>
      <c r="C40" s="11" t="s">
        <v>11</v>
      </c>
      <c r="D40" s="12" t="s">
        <v>17</v>
      </c>
      <c r="E40" s="13" t="s">
        <v>30</v>
      </c>
      <c r="F40" s="69">
        <v>5000</v>
      </c>
      <c r="G40" s="81">
        <f t="shared" si="0"/>
        <v>8.5251232198576528</v>
      </c>
      <c r="H40" s="29" t="s">
        <v>24</v>
      </c>
      <c r="I40" s="22" t="s">
        <v>31</v>
      </c>
      <c r="J40" s="16" t="s">
        <v>32</v>
      </c>
      <c r="K40" s="17" t="s">
        <v>33</v>
      </c>
      <c r="L40" s="18">
        <v>586.5017866666667</v>
      </c>
    </row>
    <row r="41" spans="1:12" s="32" customFormat="1" ht="15" customHeight="1" x14ac:dyDescent="0.25">
      <c r="A41" s="10" t="s">
        <v>51</v>
      </c>
      <c r="B41" s="48">
        <v>41688</v>
      </c>
      <c r="C41" s="11" t="s">
        <v>11</v>
      </c>
      <c r="D41" s="12" t="s">
        <v>17</v>
      </c>
      <c r="E41" s="13" t="s">
        <v>8</v>
      </c>
      <c r="F41" s="69">
        <v>5000</v>
      </c>
      <c r="G41" s="81">
        <f t="shared" si="0"/>
        <v>8.5251232198576528</v>
      </c>
      <c r="H41" s="29" t="s">
        <v>25</v>
      </c>
      <c r="I41" s="22" t="s">
        <v>31</v>
      </c>
      <c r="J41" s="16" t="s">
        <v>32</v>
      </c>
      <c r="K41" s="17" t="s">
        <v>33</v>
      </c>
      <c r="L41" s="18">
        <v>586.5017866666667</v>
      </c>
    </row>
    <row r="42" spans="1:12" s="32" customFormat="1" ht="15" customHeight="1" x14ac:dyDescent="0.25">
      <c r="A42" s="10" t="s">
        <v>51</v>
      </c>
      <c r="B42" s="48">
        <v>41695</v>
      </c>
      <c r="C42" s="11" t="s">
        <v>11</v>
      </c>
      <c r="D42" s="12" t="s">
        <v>17</v>
      </c>
      <c r="E42" s="13" t="s">
        <v>8</v>
      </c>
      <c r="F42" s="69">
        <v>5000</v>
      </c>
      <c r="G42" s="81">
        <f t="shared" si="0"/>
        <v>8.5251232198576528</v>
      </c>
      <c r="H42" s="29" t="s">
        <v>26</v>
      </c>
      <c r="I42" s="22" t="s">
        <v>31</v>
      </c>
      <c r="J42" s="16" t="s">
        <v>32</v>
      </c>
      <c r="K42" s="17" t="s">
        <v>33</v>
      </c>
      <c r="L42" s="18">
        <v>586.5017866666667</v>
      </c>
    </row>
    <row r="43" spans="1:12" s="32" customFormat="1" ht="15" customHeight="1" x14ac:dyDescent="0.25">
      <c r="A43" s="10" t="s">
        <v>51</v>
      </c>
      <c r="B43" s="48">
        <v>41695</v>
      </c>
      <c r="C43" s="11" t="s">
        <v>11</v>
      </c>
      <c r="D43" s="12" t="s">
        <v>17</v>
      </c>
      <c r="E43" s="13" t="s">
        <v>8</v>
      </c>
      <c r="F43" s="69">
        <v>5000</v>
      </c>
      <c r="G43" s="81">
        <f t="shared" si="0"/>
        <v>8.5251232198576528</v>
      </c>
      <c r="H43" s="29" t="s">
        <v>27</v>
      </c>
      <c r="I43" s="22" t="s">
        <v>31</v>
      </c>
      <c r="J43" s="16" t="s">
        <v>32</v>
      </c>
      <c r="K43" s="17" t="s">
        <v>33</v>
      </c>
      <c r="L43" s="18">
        <v>586.5017866666667</v>
      </c>
    </row>
    <row r="44" spans="1:12" s="32" customFormat="1" ht="15" customHeight="1" x14ac:dyDescent="0.25">
      <c r="A44" s="10" t="s">
        <v>51</v>
      </c>
      <c r="B44" s="50">
        <v>41640</v>
      </c>
      <c r="C44" s="11" t="s">
        <v>35</v>
      </c>
      <c r="D44" s="12" t="s">
        <v>36</v>
      </c>
      <c r="E44" s="13" t="s">
        <v>8</v>
      </c>
      <c r="F44" s="65">
        <v>500</v>
      </c>
      <c r="G44" s="81">
        <f t="shared" si="0"/>
        <v>0.85251232198576532</v>
      </c>
      <c r="H44" s="14" t="s">
        <v>37</v>
      </c>
      <c r="I44" s="22" t="s">
        <v>31</v>
      </c>
      <c r="J44" s="16" t="s">
        <v>32</v>
      </c>
      <c r="K44" s="17" t="s">
        <v>33</v>
      </c>
      <c r="L44" s="18">
        <v>586.5017866666667</v>
      </c>
    </row>
    <row r="45" spans="1:12" s="32" customFormat="1" ht="15" customHeight="1" x14ac:dyDescent="0.25">
      <c r="A45" s="10" t="s">
        <v>51</v>
      </c>
      <c r="B45" s="50">
        <v>41671</v>
      </c>
      <c r="C45" s="11" t="s">
        <v>35</v>
      </c>
      <c r="D45" s="12" t="s">
        <v>36</v>
      </c>
      <c r="E45" s="13" t="s">
        <v>8</v>
      </c>
      <c r="F45" s="66">
        <v>1000</v>
      </c>
      <c r="G45" s="81">
        <f t="shared" si="0"/>
        <v>1.7050246439715306</v>
      </c>
      <c r="H45" s="14" t="s">
        <v>37</v>
      </c>
      <c r="I45" s="22" t="s">
        <v>31</v>
      </c>
      <c r="J45" s="16" t="s">
        <v>32</v>
      </c>
      <c r="K45" s="17" t="s">
        <v>33</v>
      </c>
      <c r="L45" s="18">
        <v>586.5017866666667</v>
      </c>
    </row>
    <row r="46" spans="1:12" s="32" customFormat="1" ht="15" customHeight="1" x14ac:dyDescent="0.25">
      <c r="A46" s="10" t="s">
        <v>51</v>
      </c>
      <c r="B46" s="50">
        <v>41760</v>
      </c>
      <c r="C46" s="34" t="s">
        <v>35</v>
      </c>
      <c r="D46" s="28" t="s">
        <v>36</v>
      </c>
      <c r="E46" s="13" t="s">
        <v>8</v>
      </c>
      <c r="F46" s="68">
        <v>1200</v>
      </c>
      <c r="G46" s="81">
        <f t="shared" si="0"/>
        <v>2.0460295727658369</v>
      </c>
      <c r="H46" s="14" t="s">
        <v>37</v>
      </c>
      <c r="I46" s="22" t="s">
        <v>31</v>
      </c>
      <c r="J46" s="16" t="s">
        <v>32</v>
      </c>
      <c r="K46" s="17" t="s">
        <v>33</v>
      </c>
      <c r="L46" s="18">
        <v>586.5017866666667</v>
      </c>
    </row>
    <row r="47" spans="1:12" s="32" customFormat="1" ht="15" customHeight="1" x14ac:dyDescent="0.25">
      <c r="A47" s="10" t="s">
        <v>51</v>
      </c>
      <c r="B47" s="50">
        <v>41791</v>
      </c>
      <c r="C47" s="23" t="s">
        <v>35</v>
      </c>
      <c r="D47" s="24" t="s">
        <v>36</v>
      </c>
      <c r="E47" s="13" t="s">
        <v>8</v>
      </c>
      <c r="F47" s="63">
        <v>1000</v>
      </c>
      <c r="G47" s="81">
        <f t="shared" si="0"/>
        <v>1.7050246439715306</v>
      </c>
      <c r="H47" s="14" t="s">
        <v>37</v>
      </c>
      <c r="I47" s="33" t="s">
        <v>31</v>
      </c>
      <c r="J47" s="16" t="s">
        <v>32</v>
      </c>
      <c r="K47" s="17" t="s">
        <v>33</v>
      </c>
      <c r="L47" s="18">
        <v>586.5017866666667</v>
      </c>
    </row>
    <row r="48" spans="1:12" s="32" customFormat="1" ht="15" customHeight="1" x14ac:dyDescent="0.25">
      <c r="A48" s="10" t="s">
        <v>51</v>
      </c>
      <c r="B48" s="50">
        <v>41821</v>
      </c>
      <c r="C48" s="11" t="s">
        <v>28</v>
      </c>
      <c r="D48" s="12" t="s">
        <v>10</v>
      </c>
      <c r="E48" s="13" t="s">
        <v>8</v>
      </c>
      <c r="F48" s="64">
        <v>300000</v>
      </c>
      <c r="G48" s="81">
        <f t="shared" si="0"/>
        <v>511.50739319145919</v>
      </c>
      <c r="H48" s="14" t="s">
        <v>37</v>
      </c>
      <c r="I48" s="15" t="s">
        <v>31</v>
      </c>
      <c r="J48" s="16" t="s">
        <v>32</v>
      </c>
      <c r="K48" s="17" t="s">
        <v>33</v>
      </c>
      <c r="L48" s="18">
        <v>586.5017866666667</v>
      </c>
    </row>
    <row r="49" spans="1:12" s="32" customFormat="1" ht="15" customHeight="1" x14ac:dyDescent="0.25">
      <c r="A49" s="10" t="s">
        <v>51</v>
      </c>
      <c r="B49" s="50">
        <v>41852</v>
      </c>
      <c r="C49" s="11" t="s">
        <v>35</v>
      </c>
      <c r="D49" s="12" t="s">
        <v>36</v>
      </c>
      <c r="E49" s="13" t="s">
        <v>8</v>
      </c>
      <c r="F49" s="64">
        <v>1200</v>
      </c>
      <c r="G49" s="81">
        <f t="shared" si="0"/>
        <v>2.0460295727658369</v>
      </c>
      <c r="H49" s="14" t="s">
        <v>37</v>
      </c>
      <c r="I49" s="22" t="s">
        <v>31</v>
      </c>
      <c r="J49" s="16" t="s">
        <v>32</v>
      </c>
      <c r="K49" s="17" t="s">
        <v>33</v>
      </c>
      <c r="L49" s="18">
        <v>586.5017866666667</v>
      </c>
    </row>
    <row r="50" spans="1:12" s="32" customFormat="1" ht="15" customHeight="1" x14ac:dyDescent="0.25">
      <c r="A50" s="10" t="s">
        <v>51</v>
      </c>
      <c r="B50" s="50">
        <v>41883</v>
      </c>
      <c r="C50" s="30" t="s">
        <v>54</v>
      </c>
      <c r="D50" s="20" t="s">
        <v>28</v>
      </c>
      <c r="E50" s="13" t="s">
        <v>7</v>
      </c>
      <c r="F50" s="67">
        <v>10000</v>
      </c>
      <c r="G50" s="81">
        <f t="shared" si="0"/>
        <v>17.050246439715306</v>
      </c>
      <c r="H50" s="14" t="s">
        <v>40</v>
      </c>
      <c r="I50" s="26" t="s">
        <v>31</v>
      </c>
      <c r="J50" s="16" t="s">
        <v>32</v>
      </c>
      <c r="K50" s="17" t="s">
        <v>33</v>
      </c>
      <c r="L50" s="18">
        <v>586.5017866666667</v>
      </c>
    </row>
    <row r="51" spans="1:12" s="32" customFormat="1" ht="15" customHeight="1" x14ac:dyDescent="0.25">
      <c r="A51" s="10" t="s">
        <v>51</v>
      </c>
      <c r="B51" s="50">
        <v>41883</v>
      </c>
      <c r="C51" s="11" t="s">
        <v>35</v>
      </c>
      <c r="D51" s="12" t="s">
        <v>36</v>
      </c>
      <c r="E51" s="13" t="s">
        <v>8</v>
      </c>
      <c r="F51" s="64">
        <v>1250</v>
      </c>
      <c r="G51" s="81">
        <f t="shared" si="0"/>
        <v>2.1312808049644132</v>
      </c>
      <c r="H51" s="14" t="s">
        <v>37</v>
      </c>
      <c r="I51" s="22" t="s">
        <v>31</v>
      </c>
      <c r="J51" s="16" t="s">
        <v>32</v>
      </c>
      <c r="K51" s="17" t="s">
        <v>33</v>
      </c>
      <c r="L51" s="18">
        <v>586.5017866666667</v>
      </c>
    </row>
    <row r="52" spans="1:12" s="32" customFormat="1" ht="15" customHeight="1" x14ac:dyDescent="0.25">
      <c r="A52" s="10" t="s">
        <v>51</v>
      </c>
      <c r="B52" s="50">
        <v>41913</v>
      </c>
      <c r="C52" s="11" t="s">
        <v>35</v>
      </c>
      <c r="D52" s="12" t="s">
        <v>36</v>
      </c>
      <c r="E52" s="13" t="s">
        <v>8</v>
      </c>
      <c r="F52" s="64">
        <v>600</v>
      </c>
      <c r="G52" s="81">
        <f t="shared" si="0"/>
        <v>1.0230147863829184</v>
      </c>
      <c r="H52" s="14" t="s">
        <v>37</v>
      </c>
      <c r="I52" s="22" t="s">
        <v>31</v>
      </c>
      <c r="J52" s="16" t="s">
        <v>32</v>
      </c>
      <c r="K52" s="17" t="s">
        <v>33</v>
      </c>
      <c r="L52" s="18">
        <v>586.5017866666667</v>
      </c>
    </row>
    <row r="53" spans="1:12" s="32" customFormat="1" ht="15" customHeight="1" x14ac:dyDescent="0.25">
      <c r="A53" s="10" t="s">
        <v>51</v>
      </c>
      <c r="B53" s="48">
        <v>41682</v>
      </c>
      <c r="C53" s="11" t="s">
        <v>35</v>
      </c>
      <c r="D53" s="12" t="s">
        <v>36</v>
      </c>
      <c r="E53" s="13" t="s">
        <v>8</v>
      </c>
      <c r="F53" s="64">
        <v>1500</v>
      </c>
      <c r="G53" s="81">
        <f t="shared" si="0"/>
        <v>2.5575369659572957</v>
      </c>
      <c r="H53" s="14" t="s">
        <v>37</v>
      </c>
      <c r="I53" s="22" t="s">
        <v>31</v>
      </c>
      <c r="J53" s="16" t="s">
        <v>32</v>
      </c>
      <c r="K53" s="17" t="s">
        <v>33</v>
      </c>
      <c r="L53" s="18">
        <v>586.5017866666667</v>
      </c>
    </row>
    <row r="54" spans="1:12" s="32" customFormat="1" ht="15" customHeight="1" x14ac:dyDescent="0.25">
      <c r="A54" s="10" t="s">
        <v>51</v>
      </c>
      <c r="B54" s="48">
        <v>41683</v>
      </c>
      <c r="C54" s="11" t="s">
        <v>35</v>
      </c>
      <c r="D54" s="12" t="s">
        <v>36</v>
      </c>
      <c r="E54" s="13" t="s">
        <v>8</v>
      </c>
      <c r="F54" s="64">
        <v>600</v>
      </c>
      <c r="G54" s="81">
        <f t="shared" si="0"/>
        <v>1.0230147863829184</v>
      </c>
      <c r="H54" s="14" t="s">
        <v>37</v>
      </c>
      <c r="I54" s="22" t="s">
        <v>31</v>
      </c>
      <c r="J54" s="16" t="s">
        <v>32</v>
      </c>
      <c r="K54" s="17" t="s">
        <v>33</v>
      </c>
      <c r="L54" s="18">
        <v>586.5017866666667</v>
      </c>
    </row>
    <row r="55" spans="1:12" s="32" customFormat="1" ht="15" customHeight="1" x14ac:dyDescent="0.25">
      <c r="A55" s="10" t="s">
        <v>51</v>
      </c>
      <c r="B55" s="48">
        <v>41684</v>
      </c>
      <c r="C55" s="11" t="s">
        <v>35</v>
      </c>
      <c r="D55" s="12" t="s">
        <v>36</v>
      </c>
      <c r="E55" s="13" t="s">
        <v>8</v>
      </c>
      <c r="F55" s="64">
        <v>1000</v>
      </c>
      <c r="G55" s="81">
        <f t="shared" si="0"/>
        <v>1.7050246439715306</v>
      </c>
      <c r="H55" s="14" t="s">
        <v>37</v>
      </c>
      <c r="I55" s="22" t="s">
        <v>31</v>
      </c>
      <c r="J55" s="16" t="s">
        <v>32</v>
      </c>
      <c r="K55" s="17" t="s">
        <v>33</v>
      </c>
      <c r="L55" s="18">
        <v>586.5017866666667</v>
      </c>
    </row>
    <row r="56" spans="1:12" s="32" customFormat="1" ht="15" customHeight="1" x14ac:dyDescent="0.25">
      <c r="A56" s="10" t="s">
        <v>51</v>
      </c>
      <c r="B56" s="48">
        <v>41685</v>
      </c>
      <c r="C56" s="11" t="s">
        <v>35</v>
      </c>
      <c r="D56" s="12" t="s">
        <v>36</v>
      </c>
      <c r="E56" s="13" t="s">
        <v>8</v>
      </c>
      <c r="F56" s="64">
        <v>1400</v>
      </c>
      <c r="G56" s="81">
        <f t="shared" si="0"/>
        <v>2.3870345015601431</v>
      </c>
      <c r="H56" s="14" t="s">
        <v>37</v>
      </c>
      <c r="I56" s="22" t="s">
        <v>31</v>
      </c>
      <c r="J56" s="16" t="s">
        <v>32</v>
      </c>
      <c r="K56" s="17" t="s">
        <v>33</v>
      </c>
      <c r="L56" s="18">
        <v>586.5017866666667</v>
      </c>
    </row>
    <row r="57" spans="1:12" s="32" customFormat="1" ht="15" customHeight="1" x14ac:dyDescent="0.25">
      <c r="A57" s="10" t="s">
        <v>51</v>
      </c>
      <c r="B57" s="48">
        <v>41688</v>
      </c>
      <c r="C57" s="11" t="s">
        <v>35</v>
      </c>
      <c r="D57" s="12" t="s">
        <v>36</v>
      </c>
      <c r="E57" s="13" t="s">
        <v>8</v>
      </c>
      <c r="F57" s="64">
        <v>900</v>
      </c>
      <c r="G57" s="81">
        <f t="shared" si="0"/>
        <v>1.5345221795743775</v>
      </c>
      <c r="H57" s="14" t="s">
        <v>37</v>
      </c>
      <c r="I57" s="22" t="s">
        <v>31</v>
      </c>
      <c r="J57" s="16" t="s">
        <v>32</v>
      </c>
      <c r="K57" s="17" t="s">
        <v>33</v>
      </c>
      <c r="L57" s="18">
        <v>586.5017866666667</v>
      </c>
    </row>
    <row r="58" spans="1:12" s="32" customFormat="1" ht="15" customHeight="1" x14ac:dyDescent="0.25">
      <c r="A58" s="10" t="s">
        <v>51</v>
      </c>
      <c r="B58" s="48">
        <v>41689</v>
      </c>
      <c r="C58" s="11" t="s">
        <v>35</v>
      </c>
      <c r="D58" s="12" t="s">
        <v>36</v>
      </c>
      <c r="E58" s="13" t="s">
        <v>8</v>
      </c>
      <c r="F58" s="64">
        <v>1100</v>
      </c>
      <c r="G58" s="81">
        <f t="shared" si="0"/>
        <v>1.8755271083686837</v>
      </c>
      <c r="H58" s="14" t="s">
        <v>37</v>
      </c>
      <c r="I58" s="22" t="s">
        <v>31</v>
      </c>
      <c r="J58" s="16" t="s">
        <v>32</v>
      </c>
      <c r="K58" s="17" t="s">
        <v>33</v>
      </c>
      <c r="L58" s="18">
        <v>586.5017866666667</v>
      </c>
    </row>
    <row r="59" spans="1:12" s="32" customFormat="1" ht="15" customHeight="1" x14ac:dyDescent="0.25">
      <c r="A59" s="10" t="s">
        <v>51</v>
      </c>
      <c r="B59" s="48">
        <v>41690</v>
      </c>
      <c r="C59" s="11" t="s">
        <v>35</v>
      </c>
      <c r="D59" s="12" t="s">
        <v>36</v>
      </c>
      <c r="E59" s="13" t="s">
        <v>8</v>
      </c>
      <c r="F59" s="64">
        <v>500</v>
      </c>
      <c r="G59" s="81">
        <f t="shared" si="0"/>
        <v>0.85251232198576532</v>
      </c>
      <c r="H59" s="14" t="s">
        <v>37</v>
      </c>
      <c r="I59" s="22" t="s">
        <v>31</v>
      </c>
      <c r="J59" s="16" t="s">
        <v>32</v>
      </c>
      <c r="K59" s="17" t="s">
        <v>33</v>
      </c>
      <c r="L59" s="18">
        <v>586.5017866666667</v>
      </c>
    </row>
    <row r="60" spans="1:12" s="32" customFormat="1" ht="15" customHeight="1" x14ac:dyDescent="0.25">
      <c r="A60" s="10" t="s">
        <v>51</v>
      </c>
      <c r="B60" s="48">
        <v>41691</v>
      </c>
      <c r="C60" s="11" t="s">
        <v>35</v>
      </c>
      <c r="D60" s="12" t="s">
        <v>36</v>
      </c>
      <c r="E60" s="13" t="s">
        <v>8</v>
      </c>
      <c r="F60" s="64">
        <v>1200</v>
      </c>
      <c r="G60" s="81">
        <f t="shared" si="0"/>
        <v>2.0460295727658369</v>
      </c>
      <c r="H60" s="14" t="s">
        <v>37</v>
      </c>
      <c r="I60" s="15" t="s">
        <v>31</v>
      </c>
      <c r="J60" s="16" t="s">
        <v>32</v>
      </c>
      <c r="K60" s="17" t="s">
        <v>33</v>
      </c>
      <c r="L60" s="18">
        <v>586.5017866666667</v>
      </c>
    </row>
    <row r="61" spans="1:12" s="32" customFormat="1" ht="15" customHeight="1" x14ac:dyDescent="0.25">
      <c r="A61" s="10" t="s">
        <v>51</v>
      </c>
      <c r="B61" s="48">
        <v>41692</v>
      </c>
      <c r="C61" s="11" t="s">
        <v>35</v>
      </c>
      <c r="D61" s="12" t="s">
        <v>36</v>
      </c>
      <c r="E61" s="13" t="s">
        <v>8</v>
      </c>
      <c r="F61" s="64">
        <v>1600</v>
      </c>
      <c r="G61" s="81">
        <f t="shared" si="0"/>
        <v>2.7280394303544488</v>
      </c>
      <c r="H61" s="14" t="s">
        <v>37</v>
      </c>
      <c r="I61" s="15" t="s">
        <v>31</v>
      </c>
      <c r="J61" s="16" t="s">
        <v>32</v>
      </c>
      <c r="K61" s="17" t="s">
        <v>33</v>
      </c>
      <c r="L61" s="18">
        <v>586.5017866666667</v>
      </c>
    </row>
    <row r="62" spans="1:12" s="32" customFormat="1" ht="15" customHeight="1" x14ac:dyDescent="0.25">
      <c r="A62" s="10" t="s">
        <v>51</v>
      </c>
      <c r="B62" s="48">
        <v>41693</v>
      </c>
      <c r="C62" s="11" t="s">
        <v>35</v>
      </c>
      <c r="D62" s="12" t="s">
        <v>36</v>
      </c>
      <c r="E62" s="13" t="s">
        <v>8</v>
      </c>
      <c r="F62" s="64">
        <v>1000</v>
      </c>
      <c r="G62" s="81">
        <f t="shared" si="0"/>
        <v>1.7050246439715306</v>
      </c>
      <c r="H62" s="14" t="s">
        <v>37</v>
      </c>
      <c r="I62" s="22" t="s">
        <v>31</v>
      </c>
      <c r="J62" s="16" t="s">
        <v>32</v>
      </c>
      <c r="K62" s="17" t="s">
        <v>33</v>
      </c>
      <c r="L62" s="18">
        <v>586.5017866666667</v>
      </c>
    </row>
    <row r="63" spans="1:12" s="32" customFormat="1" ht="15" customHeight="1" x14ac:dyDescent="0.25">
      <c r="A63" s="10" t="s">
        <v>51</v>
      </c>
      <c r="B63" s="48">
        <v>41695</v>
      </c>
      <c r="C63" s="11" t="s">
        <v>35</v>
      </c>
      <c r="D63" s="12" t="s">
        <v>36</v>
      </c>
      <c r="E63" s="13" t="s">
        <v>8</v>
      </c>
      <c r="F63" s="64">
        <v>600</v>
      </c>
      <c r="G63" s="81">
        <f t="shared" si="0"/>
        <v>1.0230147863829184</v>
      </c>
      <c r="H63" s="14" t="s">
        <v>37</v>
      </c>
      <c r="I63" s="22" t="s">
        <v>31</v>
      </c>
      <c r="J63" s="16" t="s">
        <v>32</v>
      </c>
      <c r="K63" s="17" t="s">
        <v>33</v>
      </c>
      <c r="L63" s="18">
        <v>586.5017866666667</v>
      </c>
    </row>
    <row r="64" spans="1:12" s="32" customFormat="1" ht="15" customHeight="1" x14ac:dyDescent="0.25">
      <c r="A64" s="10" t="s">
        <v>51</v>
      </c>
      <c r="B64" s="48">
        <v>41696</v>
      </c>
      <c r="C64" s="11" t="s">
        <v>35</v>
      </c>
      <c r="D64" s="12" t="s">
        <v>36</v>
      </c>
      <c r="E64" s="13" t="s">
        <v>8</v>
      </c>
      <c r="F64" s="64">
        <v>1350</v>
      </c>
      <c r="G64" s="81">
        <f t="shared" si="0"/>
        <v>2.3017832693615663</v>
      </c>
      <c r="H64" s="14" t="s">
        <v>37</v>
      </c>
      <c r="I64" s="22" t="s">
        <v>31</v>
      </c>
      <c r="J64" s="16" t="s">
        <v>32</v>
      </c>
      <c r="K64" s="17" t="s">
        <v>33</v>
      </c>
      <c r="L64" s="18">
        <v>586.5017866666667</v>
      </c>
    </row>
    <row r="65" spans="1:12" s="32" customFormat="1" ht="15" customHeight="1" x14ac:dyDescent="0.25">
      <c r="A65" s="10" t="s">
        <v>51</v>
      </c>
      <c r="B65" s="48">
        <v>41697</v>
      </c>
      <c r="C65" s="11" t="s">
        <v>35</v>
      </c>
      <c r="D65" s="12" t="s">
        <v>36</v>
      </c>
      <c r="E65" s="13" t="s">
        <v>8</v>
      </c>
      <c r="F65" s="64">
        <v>1000</v>
      </c>
      <c r="G65" s="81">
        <f t="shared" si="0"/>
        <v>1.7050246439715306</v>
      </c>
      <c r="H65" s="14" t="s">
        <v>37</v>
      </c>
      <c r="I65" s="22" t="s">
        <v>31</v>
      </c>
      <c r="J65" s="16" t="s">
        <v>32</v>
      </c>
      <c r="K65" s="17" t="s">
        <v>33</v>
      </c>
      <c r="L65" s="18">
        <v>586.5017866666667</v>
      </c>
    </row>
    <row r="66" spans="1:12" s="32" customFormat="1" ht="15" customHeight="1" x14ac:dyDescent="0.25">
      <c r="A66" s="10" t="s">
        <v>55</v>
      </c>
      <c r="B66" s="50">
        <v>41710</v>
      </c>
      <c r="C66" s="11" t="s">
        <v>11</v>
      </c>
      <c r="D66" s="12" t="s">
        <v>17</v>
      </c>
      <c r="E66" s="13" t="s">
        <v>30</v>
      </c>
      <c r="F66" s="70">
        <v>2500</v>
      </c>
      <c r="G66" s="81">
        <f t="shared" si="0"/>
        <v>4.2625616099288264</v>
      </c>
      <c r="H66" s="27" t="s">
        <v>19</v>
      </c>
      <c r="I66" s="22" t="s">
        <v>31</v>
      </c>
      <c r="J66" s="16" t="s">
        <v>32</v>
      </c>
      <c r="K66" s="17" t="s">
        <v>33</v>
      </c>
      <c r="L66" s="18">
        <v>586.5017866666667</v>
      </c>
    </row>
    <row r="67" spans="1:12" s="32" customFormat="1" ht="15" customHeight="1" x14ac:dyDescent="0.25">
      <c r="A67" s="10" t="s">
        <v>55</v>
      </c>
      <c r="B67" s="50">
        <v>41710</v>
      </c>
      <c r="C67" s="11" t="s">
        <v>11</v>
      </c>
      <c r="D67" s="12" t="s">
        <v>17</v>
      </c>
      <c r="E67" s="13" t="s">
        <v>30</v>
      </c>
      <c r="F67" s="70">
        <v>2500</v>
      </c>
      <c r="G67" s="81">
        <f t="shared" ref="G67:G130" si="1">F67/L67</f>
        <v>4.2625616099288264</v>
      </c>
      <c r="H67" s="27" t="s">
        <v>20</v>
      </c>
      <c r="I67" s="22" t="s">
        <v>31</v>
      </c>
      <c r="J67" s="16" t="s">
        <v>32</v>
      </c>
      <c r="K67" s="17" t="s">
        <v>33</v>
      </c>
      <c r="L67" s="18">
        <v>586.5017866666667</v>
      </c>
    </row>
    <row r="68" spans="1:12" s="32" customFormat="1" ht="15" customHeight="1" x14ac:dyDescent="0.25">
      <c r="A68" s="10" t="s">
        <v>55</v>
      </c>
      <c r="B68" s="50">
        <v>41710</v>
      </c>
      <c r="C68" s="11" t="s">
        <v>11</v>
      </c>
      <c r="D68" s="12" t="s">
        <v>17</v>
      </c>
      <c r="E68" s="13" t="s">
        <v>8</v>
      </c>
      <c r="F68" s="70">
        <v>5000</v>
      </c>
      <c r="G68" s="81">
        <f t="shared" si="1"/>
        <v>8.5251232198576528</v>
      </c>
      <c r="H68" s="27" t="s">
        <v>21</v>
      </c>
      <c r="I68" s="22" t="s">
        <v>31</v>
      </c>
      <c r="J68" s="16" t="s">
        <v>32</v>
      </c>
      <c r="K68" s="17" t="s">
        <v>33</v>
      </c>
      <c r="L68" s="18">
        <v>586.5017866666667</v>
      </c>
    </row>
    <row r="69" spans="1:12" s="32" customFormat="1" ht="15" customHeight="1" x14ac:dyDescent="0.25">
      <c r="A69" s="10" t="s">
        <v>55</v>
      </c>
      <c r="B69" s="50">
        <v>41710</v>
      </c>
      <c r="C69" s="11" t="s">
        <v>56</v>
      </c>
      <c r="D69" s="12" t="s">
        <v>53</v>
      </c>
      <c r="E69" s="13" t="s">
        <v>8</v>
      </c>
      <c r="F69" s="70">
        <v>10000</v>
      </c>
      <c r="G69" s="81">
        <f t="shared" si="1"/>
        <v>17.050246439715306</v>
      </c>
      <c r="H69" s="27" t="s">
        <v>22</v>
      </c>
      <c r="I69" s="22" t="s">
        <v>31</v>
      </c>
      <c r="J69" s="16" t="s">
        <v>32</v>
      </c>
      <c r="K69" s="17" t="s">
        <v>33</v>
      </c>
      <c r="L69" s="18">
        <v>586.5017866666667</v>
      </c>
    </row>
    <row r="70" spans="1:12" s="32" customFormat="1" ht="15" customHeight="1" x14ac:dyDescent="0.25">
      <c r="A70" s="10" t="s">
        <v>55</v>
      </c>
      <c r="B70" s="50">
        <v>41713</v>
      </c>
      <c r="C70" s="11" t="s">
        <v>11</v>
      </c>
      <c r="D70" s="12" t="s">
        <v>17</v>
      </c>
      <c r="E70" s="13" t="s">
        <v>30</v>
      </c>
      <c r="F70" s="69">
        <v>2500</v>
      </c>
      <c r="G70" s="81">
        <f t="shared" si="1"/>
        <v>4.2625616099288264</v>
      </c>
      <c r="H70" s="29" t="s">
        <v>34</v>
      </c>
      <c r="I70" s="22" t="s">
        <v>31</v>
      </c>
      <c r="J70" s="16" t="s">
        <v>32</v>
      </c>
      <c r="K70" s="17" t="s">
        <v>33</v>
      </c>
      <c r="L70" s="18">
        <v>586.5017866666667</v>
      </c>
    </row>
    <row r="71" spans="1:12" s="32" customFormat="1" ht="15" customHeight="1" x14ac:dyDescent="0.25">
      <c r="A71" s="10" t="s">
        <v>55</v>
      </c>
      <c r="B71" s="50">
        <v>41713</v>
      </c>
      <c r="C71" s="11" t="s">
        <v>11</v>
      </c>
      <c r="D71" s="12" t="s">
        <v>17</v>
      </c>
      <c r="E71" s="13" t="s">
        <v>30</v>
      </c>
      <c r="F71" s="69">
        <v>2500</v>
      </c>
      <c r="G71" s="81">
        <f t="shared" si="1"/>
        <v>4.2625616099288264</v>
      </c>
      <c r="H71" s="29" t="s">
        <v>23</v>
      </c>
      <c r="I71" s="22" t="s">
        <v>31</v>
      </c>
      <c r="J71" s="16" t="s">
        <v>32</v>
      </c>
      <c r="K71" s="17" t="s">
        <v>33</v>
      </c>
      <c r="L71" s="18">
        <v>586.5017866666667</v>
      </c>
    </row>
    <row r="72" spans="1:12" s="32" customFormat="1" ht="15" customHeight="1" x14ac:dyDescent="0.25">
      <c r="A72" s="10" t="s">
        <v>55</v>
      </c>
      <c r="B72" s="50">
        <v>41713</v>
      </c>
      <c r="C72" s="11" t="s">
        <v>11</v>
      </c>
      <c r="D72" s="12" t="s">
        <v>17</v>
      </c>
      <c r="E72" s="13" t="s">
        <v>8</v>
      </c>
      <c r="F72" s="69">
        <v>5000</v>
      </c>
      <c r="G72" s="81">
        <f t="shared" si="1"/>
        <v>8.5251232198576528</v>
      </c>
      <c r="H72" s="29" t="s">
        <v>24</v>
      </c>
      <c r="I72" s="22" t="s">
        <v>31</v>
      </c>
      <c r="J72" s="16" t="s">
        <v>32</v>
      </c>
      <c r="K72" s="17" t="s">
        <v>33</v>
      </c>
      <c r="L72" s="18">
        <v>586.5017866666667</v>
      </c>
    </row>
    <row r="73" spans="1:12" s="32" customFormat="1" ht="15" customHeight="1" x14ac:dyDescent="0.25">
      <c r="A73" s="10" t="s">
        <v>55</v>
      </c>
      <c r="B73" s="50">
        <v>41716</v>
      </c>
      <c r="C73" s="34" t="s">
        <v>11</v>
      </c>
      <c r="D73" s="28" t="s">
        <v>17</v>
      </c>
      <c r="E73" s="13" t="s">
        <v>30</v>
      </c>
      <c r="F73" s="71">
        <v>5000</v>
      </c>
      <c r="G73" s="81">
        <f t="shared" si="1"/>
        <v>8.5251232198576528</v>
      </c>
      <c r="H73" s="29" t="s">
        <v>25</v>
      </c>
      <c r="I73" s="22" t="s">
        <v>31</v>
      </c>
      <c r="J73" s="16" t="s">
        <v>32</v>
      </c>
      <c r="K73" s="17" t="s">
        <v>33</v>
      </c>
      <c r="L73" s="18">
        <v>586.5017866666667</v>
      </c>
    </row>
    <row r="74" spans="1:12" s="32" customFormat="1" ht="15" customHeight="1" x14ac:dyDescent="0.25">
      <c r="A74" s="10" t="s">
        <v>55</v>
      </c>
      <c r="B74" s="50">
        <v>41698</v>
      </c>
      <c r="C74" s="35" t="s">
        <v>35</v>
      </c>
      <c r="D74" s="14" t="s">
        <v>36</v>
      </c>
      <c r="E74" s="36" t="s">
        <v>8</v>
      </c>
      <c r="F74" s="72">
        <v>1000</v>
      </c>
      <c r="G74" s="81">
        <f t="shared" si="1"/>
        <v>1.7050246439715306</v>
      </c>
      <c r="H74" s="29" t="s">
        <v>37</v>
      </c>
      <c r="I74" s="22" t="s">
        <v>31</v>
      </c>
      <c r="J74" s="16" t="s">
        <v>32</v>
      </c>
      <c r="K74" s="17" t="s">
        <v>33</v>
      </c>
      <c r="L74" s="18">
        <v>586.5017866666667</v>
      </c>
    </row>
    <row r="75" spans="1:12" s="32" customFormat="1" ht="15" customHeight="1" x14ac:dyDescent="0.25">
      <c r="A75" s="10" t="s">
        <v>55</v>
      </c>
      <c r="B75" s="50">
        <v>41699</v>
      </c>
      <c r="C75" s="37" t="s">
        <v>57</v>
      </c>
      <c r="D75" s="38" t="s">
        <v>91</v>
      </c>
      <c r="E75" s="36" t="s">
        <v>9</v>
      </c>
      <c r="F75" s="73">
        <v>500</v>
      </c>
      <c r="G75" s="81">
        <f t="shared" si="1"/>
        <v>0.85251232198576532</v>
      </c>
      <c r="H75" s="39" t="s">
        <v>40</v>
      </c>
      <c r="I75" s="22" t="s">
        <v>31</v>
      </c>
      <c r="J75" s="16" t="s">
        <v>32</v>
      </c>
      <c r="K75" s="17" t="s">
        <v>33</v>
      </c>
      <c r="L75" s="18">
        <v>586.5017866666667</v>
      </c>
    </row>
    <row r="76" spans="1:12" s="32" customFormat="1" ht="15" customHeight="1" x14ac:dyDescent="0.25">
      <c r="A76" s="10" t="s">
        <v>55</v>
      </c>
      <c r="B76" s="50">
        <v>41699</v>
      </c>
      <c r="C76" s="37" t="s">
        <v>58</v>
      </c>
      <c r="D76" s="38" t="s">
        <v>91</v>
      </c>
      <c r="E76" s="36" t="s">
        <v>9</v>
      </c>
      <c r="F76" s="73">
        <v>9889</v>
      </c>
      <c r="G76" s="81">
        <f t="shared" si="1"/>
        <v>16.860988704234465</v>
      </c>
      <c r="H76" s="39" t="s">
        <v>42</v>
      </c>
      <c r="I76" s="22" t="s">
        <v>31</v>
      </c>
      <c r="J76" s="16" t="s">
        <v>32</v>
      </c>
      <c r="K76" s="17" t="s">
        <v>33</v>
      </c>
      <c r="L76" s="18">
        <v>586.5017866666667</v>
      </c>
    </row>
    <row r="77" spans="1:12" s="32" customFormat="1" ht="15" customHeight="1" x14ac:dyDescent="0.25">
      <c r="A77" s="10" t="s">
        <v>55</v>
      </c>
      <c r="B77" s="50">
        <v>41699</v>
      </c>
      <c r="C77" s="40" t="s">
        <v>59</v>
      </c>
      <c r="D77" s="14" t="s">
        <v>91</v>
      </c>
      <c r="E77" s="36" t="s">
        <v>9</v>
      </c>
      <c r="F77" s="65">
        <v>5338</v>
      </c>
      <c r="G77" s="81">
        <f t="shared" si="1"/>
        <v>9.1014215495200297</v>
      </c>
      <c r="H77" s="41" t="s">
        <v>45</v>
      </c>
      <c r="I77" s="22" t="s">
        <v>31</v>
      </c>
      <c r="J77" s="16" t="s">
        <v>32</v>
      </c>
      <c r="K77" s="17" t="s">
        <v>33</v>
      </c>
      <c r="L77" s="18">
        <v>586.5017866666667</v>
      </c>
    </row>
    <row r="78" spans="1:12" s="32" customFormat="1" ht="15" customHeight="1" x14ac:dyDescent="0.25">
      <c r="A78" s="10" t="s">
        <v>55</v>
      </c>
      <c r="B78" s="50">
        <v>41699</v>
      </c>
      <c r="C78" s="37" t="s">
        <v>57</v>
      </c>
      <c r="D78" s="38" t="s">
        <v>91</v>
      </c>
      <c r="E78" s="36" t="s">
        <v>9</v>
      </c>
      <c r="F78" s="73">
        <v>596</v>
      </c>
      <c r="G78" s="81">
        <f t="shared" si="1"/>
        <v>1.0161946878070323</v>
      </c>
      <c r="H78" s="39" t="s">
        <v>47</v>
      </c>
      <c r="I78" s="22" t="s">
        <v>31</v>
      </c>
      <c r="J78" s="16" t="s">
        <v>32</v>
      </c>
      <c r="K78" s="17" t="s">
        <v>33</v>
      </c>
      <c r="L78" s="18">
        <v>586.5017866666667</v>
      </c>
    </row>
    <row r="79" spans="1:12" s="32" customFormat="1" ht="15" customHeight="1" x14ac:dyDescent="0.25">
      <c r="A79" s="10" t="s">
        <v>55</v>
      </c>
      <c r="B79" s="50">
        <v>41699</v>
      </c>
      <c r="C79" s="42" t="s">
        <v>35</v>
      </c>
      <c r="D79" s="14" t="s">
        <v>36</v>
      </c>
      <c r="E79" s="36" t="s">
        <v>8</v>
      </c>
      <c r="F79" s="74">
        <v>1300</v>
      </c>
      <c r="G79" s="81">
        <f t="shared" si="1"/>
        <v>2.21653203716299</v>
      </c>
      <c r="H79" s="29" t="s">
        <v>37</v>
      </c>
      <c r="I79" s="22" t="s">
        <v>31</v>
      </c>
      <c r="J79" s="16" t="s">
        <v>32</v>
      </c>
      <c r="K79" s="17" t="s">
        <v>33</v>
      </c>
      <c r="L79" s="18">
        <v>586.5017866666667</v>
      </c>
    </row>
    <row r="80" spans="1:12" s="32" customFormat="1" ht="15" customHeight="1" x14ac:dyDescent="0.25">
      <c r="A80" s="10" t="s">
        <v>55</v>
      </c>
      <c r="B80" s="50">
        <v>41700</v>
      </c>
      <c r="C80" s="40" t="s">
        <v>35</v>
      </c>
      <c r="D80" s="14" t="s">
        <v>36</v>
      </c>
      <c r="E80" s="36" t="s">
        <v>8</v>
      </c>
      <c r="F80" s="75">
        <v>600</v>
      </c>
      <c r="G80" s="81">
        <f t="shared" si="1"/>
        <v>1.0230147863829184</v>
      </c>
      <c r="H80" s="29" t="s">
        <v>37</v>
      </c>
      <c r="I80" s="22" t="s">
        <v>31</v>
      </c>
      <c r="J80" s="16" t="s">
        <v>32</v>
      </c>
      <c r="K80" s="17" t="s">
        <v>33</v>
      </c>
      <c r="L80" s="18">
        <v>586.5017866666667</v>
      </c>
    </row>
    <row r="81" spans="1:12" s="32" customFormat="1" ht="15" customHeight="1" x14ac:dyDescent="0.25">
      <c r="A81" s="10" t="s">
        <v>55</v>
      </c>
      <c r="B81" s="50">
        <v>41702</v>
      </c>
      <c r="C81" s="40" t="s">
        <v>35</v>
      </c>
      <c r="D81" s="14" t="s">
        <v>36</v>
      </c>
      <c r="E81" s="36" t="s">
        <v>8</v>
      </c>
      <c r="F81" s="75">
        <v>600</v>
      </c>
      <c r="G81" s="81">
        <f t="shared" si="1"/>
        <v>1.0230147863829184</v>
      </c>
      <c r="H81" s="29" t="s">
        <v>37</v>
      </c>
      <c r="I81" s="22" t="s">
        <v>31</v>
      </c>
      <c r="J81" s="16" t="s">
        <v>32</v>
      </c>
      <c r="K81" s="17" t="s">
        <v>33</v>
      </c>
      <c r="L81" s="18">
        <v>586.5017866666667</v>
      </c>
    </row>
    <row r="82" spans="1:12" s="32" customFormat="1" ht="15" customHeight="1" x14ac:dyDescent="0.25">
      <c r="A82" s="10" t="s">
        <v>55</v>
      </c>
      <c r="B82" s="50">
        <v>41703</v>
      </c>
      <c r="C82" s="40" t="s">
        <v>35</v>
      </c>
      <c r="D82" s="14" t="s">
        <v>36</v>
      </c>
      <c r="E82" s="36" t="s">
        <v>8</v>
      </c>
      <c r="F82" s="75">
        <v>1500</v>
      </c>
      <c r="G82" s="81">
        <f t="shared" si="1"/>
        <v>2.5575369659572957</v>
      </c>
      <c r="H82" s="29" t="s">
        <v>37</v>
      </c>
      <c r="I82" s="22" t="s">
        <v>31</v>
      </c>
      <c r="J82" s="16" t="s">
        <v>32</v>
      </c>
      <c r="K82" s="17" t="s">
        <v>33</v>
      </c>
      <c r="L82" s="18">
        <v>586.5017866666667</v>
      </c>
    </row>
    <row r="83" spans="1:12" s="32" customFormat="1" ht="15" customHeight="1" x14ac:dyDescent="0.25">
      <c r="A83" s="10" t="s">
        <v>55</v>
      </c>
      <c r="B83" s="50">
        <v>41704</v>
      </c>
      <c r="C83" s="40" t="s">
        <v>35</v>
      </c>
      <c r="D83" s="14" t="s">
        <v>36</v>
      </c>
      <c r="E83" s="36" t="s">
        <v>8</v>
      </c>
      <c r="F83" s="75">
        <v>1000</v>
      </c>
      <c r="G83" s="81">
        <f t="shared" si="1"/>
        <v>1.7050246439715306</v>
      </c>
      <c r="H83" s="29" t="s">
        <v>37</v>
      </c>
      <c r="I83" s="22" t="s">
        <v>31</v>
      </c>
      <c r="J83" s="16" t="s">
        <v>32</v>
      </c>
      <c r="K83" s="17" t="s">
        <v>33</v>
      </c>
      <c r="L83" s="18">
        <v>586.5017866666667</v>
      </c>
    </row>
    <row r="84" spans="1:12" s="32" customFormat="1" ht="15" customHeight="1" x14ac:dyDescent="0.25">
      <c r="A84" s="10" t="s">
        <v>55</v>
      </c>
      <c r="B84" s="50">
        <v>41705</v>
      </c>
      <c r="C84" s="40" t="s">
        <v>35</v>
      </c>
      <c r="D84" s="14" t="s">
        <v>36</v>
      </c>
      <c r="E84" s="36" t="s">
        <v>8</v>
      </c>
      <c r="F84" s="75">
        <v>600</v>
      </c>
      <c r="G84" s="81">
        <f t="shared" si="1"/>
        <v>1.0230147863829184</v>
      </c>
      <c r="H84" s="29" t="s">
        <v>37</v>
      </c>
      <c r="I84" s="22" t="s">
        <v>31</v>
      </c>
      <c r="J84" s="16" t="s">
        <v>32</v>
      </c>
      <c r="K84" s="17" t="s">
        <v>33</v>
      </c>
      <c r="L84" s="18">
        <v>586.5017866666667</v>
      </c>
    </row>
    <row r="85" spans="1:12" s="32" customFormat="1" ht="15" customHeight="1" x14ac:dyDescent="0.25">
      <c r="A85" s="10" t="s">
        <v>55</v>
      </c>
      <c r="B85" s="50">
        <v>41706</v>
      </c>
      <c r="C85" s="40" t="s">
        <v>35</v>
      </c>
      <c r="D85" s="14" t="s">
        <v>36</v>
      </c>
      <c r="E85" s="36" t="s">
        <v>8</v>
      </c>
      <c r="F85" s="75">
        <v>1200</v>
      </c>
      <c r="G85" s="81">
        <f t="shared" si="1"/>
        <v>2.0460295727658369</v>
      </c>
      <c r="H85" s="29" t="s">
        <v>37</v>
      </c>
      <c r="I85" s="22" t="s">
        <v>31</v>
      </c>
      <c r="J85" s="16" t="s">
        <v>32</v>
      </c>
      <c r="K85" s="17" t="s">
        <v>33</v>
      </c>
      <c r="L85" s="18">
        <v>586.5017866666667</v>
      </c>
    </row>
    <row r="86" spans="1:12" s="32" customFormat="1" ht="15" customHeight="1" x14ac:dyDescent="0.25">
      <c r="A86" s="10" t="s">
        <v>55</v>
      </c>
      <c r="B86" s="50">
        <v>41707</v>
      </c>
      <c r="C86" s="40" t="s">
        <v>35</v>
      </c>
      <c r="D86" s="14" t="s">
        <v>36</v>
      </c>
      <c r="E86" s="36" t="s">
        <v>8</v>
      </c>
      <c r="F86" s="75">
        <v>600</v>
      </c>
      <c r="G86" s="81">
        <f t="shared" si="1"/>
        <v>1.0230147863829184</v>
      </c>
      <c r="H86" s="29" t="s">
        <v>37</v>
      </c>
      <c r="I86" s="22" t="s">
        <v>31</v>
      </c>
      <c r="J86" s="16" t="s">
        <v>32</v>
      </c>
      <c r="K86" s="17" t="s">
        <v>33</v>
      </c>
      <c r="L86" s="18">
        <v>586.5017866666667</v>
      </c>
    </row>
    <row r="87" spans="1:12" s="32" customFormat="1" ht="15" customHeight="1" x14ac:dyDescent="0.25">
      <c r="A87" s="10" t="s">
        <v>55</v>
      </c>
      <c r="B87" s="50">
        <v>41709</v>
      </c>
      <c r="C87" s="43" t="s">
        <v>57</v>
      </c>
      <c r="D87" s="14" t="s">
        <v>91</v>
      </c>
      <c r="E87" s="36" t="s">
        <v>9</v>
      </c>
      <c r="F87" s="76">
        <v>500</v>
      </c>
      <c r="G87" s="81">
        <f t="shared" si="1"/>
        <v>0.85251232198576532</v>
      </c>
      <c r="H87" s="44" t="s">
        <v>50</v>
      </c>
      <c r="I87" s="22" t="s">
        <v>31</v>
      </c>
      <c r="J87" s="16" t="s">
        <v>32</v>
      </c>
      <c r="K87" s="17" t="s">
        <v>33</v>
      </c>
      <c r="L87" s="18">
        <v>586.5017866666667</v>
      </c>
    </row>
    <row r="88" spans="1:12" s="32" customFormat="1" ht="15" customHeight="1" x14ac:dyDescent="0.25">
      <c r="A88" s="10" t="s">
        <v>55</v>
      </c>
      <c r="B88" s="50">
        <v>41709</v>
      </c>
      <c r="C88" s="40" t="s">
        <v>35</v>
      </c>
      <c r="D88" s="14" t="s">
        <v>36</v>
      </c>
      <c r="E88" s="36" t="s">
        <v>8</v>
      </c>
      <c r="F88" s="75">
        <v>1000</v>
      </c>
      <c r="G88" s="81">
        <f t="shared" si="1"/>
        <v>1.7050246439715306</v>
      </c>
      <c r="H88" s="29" t="s">
        <v>37</v>
      </c>
      <c r="I88" s="22" t="s">
        <v>31</v>
      </c>
      <c r="J88" s="16" t="s">
        <v>32</v>
      </c>
      <c r="K88" s="17" t="s">
        <v>33</v>
      </c>
      <c r="L88" s="18">
        <v>586.5017866666667</v>
      </c>
    </row>
    <row r="89" spans="1:12" s="32" customFormat="1" ht="15" customHeight="1" x14ac:dyDescent="0.25">
      <c r="A89" s="10" t="s">
        <v>55</v>
      </c>
      <c r="B89" s="50">
        <v>41710</v>
      </c>
      <c r="C89" s="40" t="s">
        <v>28</v>
      </c>
      <c r="D89" s="14" t="s">
        <v>10</v>
      </c>
      <c r="E89" s="36" t="s">
        <v>8</v>
      </c>
      <c r="F89" s="65">
        <v>300000</v>
      </c>
      <c r="G89" s="81">
        <f t="shared" si="1"/>
        <v>511.50739319145919</v>
      </c>
      <c r="H89" s="44" t="s">
        <v>37</v>
      </c>
      <c r="I89" s="22" t="s">
        <v>31</v>
      </c>
      <c r="J89" s="16" t="s">
        <v>32</v>
      </c>
      <c r="K89" s="17" t="s">
        <v>33</v>
      </c>
      <c r="L89" s="18">
        <v>586.5017866666667</v>
      </c>
    </row>
    <row r="90" spans="1:12" s="32" customFormat="1" ht="15" customHeight="1" x14ac:dyDescent="0.25">
      <c r="A90" s="10" t="s">
        <v>55</v>
      </c>
      <c r="B90" s="50">
        <v>41710</v>
      </c>
      <c r="C90" s="40" t="s">
        <v>35</v>
      </c>
      <c r="D90" s="14" t="s">
        <v>36</v>
      </c>
      <c r="E90" s="36" t="s">
        <v>8</v>
      </c>
      <c r="F90" s="75">
        <v>1000</v>
      </c>
      <c r="G90" s="81">
        <f t="shared" si="1"/>
        <v>1.7050246439715306</v>
      </c>
      <c r="H90" s="29" t="s">
        <v>37</v>
      </c>
      <c r="I90" s="22" t="s">
        <v>31</v>
      </c>
      <c r="J90" s="16" t="s">
        <v>32</v>
      </c>
      <c r="K90" s="17" t="s">
        <v>33</v>
      </c>
      <c r="L90" s="18">
        <v>586.5017866666667</v>
      </c>
    </row>
    <row r="91" spans="1:12" s="32" customFormat="1" ht="15" customHeight="1" x14ac:dyDescent="0.25">
      <c r="A91" s="10" t="s">
        <v>55</v>
      </c>
      <c r="B91" s="50">
        <v>41711</v>
      </c>
      <c r="C91" s="43" t="s">
        <v>57</v>
      </c>
      <c r="D91" s="14" t="s">
        <v>91</v>
      </c>
      <c r="E91" s="36" t="s">
        <v>9</v>
      </c>
      <c r="F91" s="65">
        <v>500</v>
      </c>
      <c r="G91" s="81">
        <f t="shared" si="1"/>
        <v>0.85251232198576532</v>
      </c>
      <c r="H91" s="44" t="s">
        <v>60</v>
      </c>
      <c r="I91" s="22" t="s">
        <v>31</v>
      </c>
      <c r="J91" s="16" t="s">
        <v>32</v>
      </c>
      <c r="K91" s="17" t="s">
        <v>33</v>
      </c>
      <c r="L91" s="18">
        <v>586.5017866666667</v>
      </c>
    </row>
    <row r="92" spans="1:12" s="32" customFormat="1" ht="15" customHeight="1" x14ac:dyDescent="0.25">
      <c r="A92" s="10" t="s">
        <v>55</v>
      </c>
      <c r="B92" s="50">
        <v>41711</v>
      </c>
      <c r="C92" s="40" t="s">
        <v>35</v>
      </c>
      <c r="D92" s="14" t="s">
        <v>36</v>
      </c>
      <c r="E92" s="36" t="s">
        <v>8</v>
      </c>
      <c r="F92" s="75">
        <v>600</v>
      </c>
      <c r="G92" s="81">
        <f t="shared" si="1"/>
        <v>1.0230147863829184</v>
      </c>
      <c r="H92" s="29" t="s">
        <v>37</v>
      </c>
      <c r="I92" s="22" t="s">
        <v>31</v>
      </c>
      <c r="J92" s="16" t="s">
        <v>32</v>
      </c>
      <c r="K92" s="17" t="s">
        <v>33</v>
      </c>
      <c r="L92" s="18">
        <v>586.5017866666667</v>
      </c>
    </row>
    <row r="93" spans="1:12" s="32" customFormat="1" ht="15" customHeight="1" x14ac:dyDescent="0.25">
      <c r="A93" s="10" t="s">
        <v>55</v>
      </c>
      <c r="B93" s="50">
        <v>41712</v>
      </c>
      <c r="C93" s="35" t="s">
        <v>35</v>
      </c>
      <c r="D93" s="14" t="s">
        <v>36</v>
      </c>
      <c r="E93" s="36" t="s">
        <v>8</v>
      </c>
      <c r="F93" s="72">
        <v>600</v>
      </c>
      <c r="G93" s="81">
        <f t="shared" si="1"/>
        <v>1.0230147863829184</v>
      </c>
      <c r="H93" s="29" t="s">
        <v>37</v>
      </c>
      <c r="I93" s="22" t="s">
        <v>31</v>
      </c>
      <c r="J93" s="16" t="s">
        <v>32</v>
      </c>
      <c r="K93" s="17" t="s">
        <v>33</v>
      </c>
      <c r="L93" s="18">
        <v>586.5017866666667</v>
      </c>
    </row>
    <row r="94" spans="1:12" s="32" customFormat="1" ht="15" customHeight="1" x14ac:dyDescent="0.25">
      <c r="A94" s="10" t="s">
        <v>55</v>
      </c>
      <c r="B94" s="50">
        <v>41713</v>
      </c>
      <c r="C94" s="37" t="s">
        <v>61</v>
      </c>
      <c r="D94" s="38" t="s">
        <v>91</v>
      </c>
      <c r="E94" s="36" t="s">
        <v>9</v>
      </c>
      <c r="F94" s="73">
        <v>67403</v>
      </c>
      <c r="G94" s="81">
        <f t="shared" si="1"/>
        <v>114.92377607761308</v>
      </c>
      <c r="H94" s="39" t="s">
        <v>62</v>
      </c>
      <c r="I94" s="22" t="s">
        <v>31</v>
      </c>
      <c r="J94" s="16" t="s">
        <v>32</v>
      </c>
      <c r="K94" s="17" t="s">
        <v>33</v>
      </c>
      <c r="L94" s="18">
        <v>586.5017866666667</v>
      </c>
    </row>
    <row r="95" spans="1:12" s="32" customFormat="1" ht="15" customHeight="1" x14ac:dyDescent="0.25">
      <c r="A95" s="10" t="s">
        <v>55</v>
      </c>
      <c r="B95" s="50">
        <v>41713</v>
      </c>
      <c r="C95" s="37" t="s">
        <v>57</v>
      </c>
      <c r="D95" s="38" t="s">
        <v>91</v>
      </c>
      <c r="E95" s="36" t="s">
        <v>9</v>
      </c>
      <c r="F95" s="73">
        <v>2008</v>
      </c>
      <c r="G95" s="81">
        <f t="shared" si="1"/>
        <v>3.4236894850948336</v>
      </c>
      <c r="H95" s="39" t="s">
        <v>63</v>
      </c>
      <c r="I95" s="22" t="s">
        <v>31</v>
      </c>
      <c r="J95" s="16" t="s">
        <v>32</v>
      </c>
      <c r="K95" s="17" t="s">
        <v>33</v>
      </c>
      <c r="L95" s="18">
        <v>586.5017866666667</v>
      </c>
    </row>
    <row r="96" spans="1:12" s="32" customFormat="1" ht="15" customHeight="1" x14ac:dyDescent="0.25">
      <c r="A96" s="10" t="s">
        <v>55</v>
      </c>
      <c r="B96" s="50">
        <v>41713</v>
      </c>
      <c r="C96" s="45" t="s">
        <v>35</v>
      </c>
      <c r="D96" s="14" t="s">
        <v>36</v>
      </c>
      <c r="E96" s="36" t="s">
        <v>8</v>
      </c>
      <c r="F96" s="77">
        <v>1250</v>
      </c>
      <c r="G96" s="81">
        <f t="shared" si="1"/>
        <v>2.1312808049644132</v>
      </c>
      <c r="H96" s="29" t="s">
        <v>37</v>
      </c>
      <c r="I96" s="22" t="s">
        <v>31</v>
      </c>
      <c r="J96" s="16" t="s">
        <v>32</v>
      </c>
      <c r="K96" s="17" t="s">
        <v>33</v>
      </c>
      <c r="L96" s="18">
        <v>586.5017866666667</v>
      </c>
    </row>
    <row r="97" spans="1:12" s="32" customFormat="1" ht="15" customHeight="1" x14ac:dyDescent="0.25">
      <c r="A97" s="10" t="s">
        <v>55</v>
      </c>
      <c r="B97" s="50">
        <v>41714</v>
      </c>
      <c r="C97" s="46" t="s">
        <v>64</v>
      </c>
      <c r="D97" s="38" t="s">
        <v>91</v>
      </c>
      <c r="E97" s="36" t="s">
        <v>9</v>
      </c>
      <c r="F97" s="73">
        <v>161999</v>
      </c>
      <c r="G97" s="81">
        <f t="shared" si="1"/>
        <v>276.212287298744</v>
      </c>
      <c r="H97" s="39" t="s">
        <v>65</v>
      </c>
      <c r="I97" s="22" t="s">
        <v>31</v>
      </c>
      <c r="J97" s="16" t="s">
        <v>32</v>
      </c>
      <c r="K97" s="17" t="s">
        <v>33</v>
      </c>
      <c r="L97" s="18">
        <v>586.5017866666667</v>
      </c>
    </row>
    <row r="98" spans="1:12" s="32" customFormat="1" ht="15" customHeight="1" x14ac:dyDescent="0.25">
      <c r="A98" s="10" t="s">
        <v>55</v>
      </c>
      <c r="B98" s="50">
        <v>41714</v>
      </c>
      <c r="C98" s="37" t="s">
        <v>57</v>
      </c>
      <c r="D98" s="38" t="s">
        <v>91</v>
      </c>
      <c r="E98" s="36" t="s">
        <v>9</v>
      </c>
      <c r="F98" s="73">
        <v>4827</v>
      </c>
      <c r="G98" s="81">
        <f t="shared" si="1"/>
        <v>8.2301539564505788</v>
      </c>
      <c r="H98" s="39" t="s">
        <v>66</v>
      </c>
      <c r="I98" s="22" t="s">
        <v>31</v>
      </c>
      <c r="J98" s="16" t="s">
        <v>32</v>
      </c>
      <c r="K98" s="17" t="s">
        <v>33</v>
      </c>
      <c r="L98" s="18">
        <v>586.5017866666667</v>
      </c>
    </row>
    <row r="99" spans="1:12" s="32" customFormat="1" ht="15" customHeight="1" x14ac:dyDescent="0.25">
      <c r="A99" s="10" t="s">
        <v>55</v>
      </c>
      <c r="B99" s="50">
        <v>41716</v>
      </c>
      <c r="C99" s="42" t="s">
        <v>35</v>
      </c>
      <c r="D99" s="14" t="s">
        <v>36</v>
      </c>
      <c r="E99" s="36" t="s">
        <v>8</v>
      </c>
      <c r="F99" s="74">
        <v>1250</v>
      </c>
      <c r="G99" s="81">
        <f t="shared" si="1"/>
        <v>2.1312808049644132</v>
      </c>
      <c r="H99" s="29" t="s">
        <v>37</v>
      </c>
      <c r="I99" s="22" t="s">
        <v>31</v>
      </c>
      <c r="J99" s="16" t="s">
        <v>32</v>
      </c>
      <c r="K99" s="17" t="s">
        <v>33</v>
      </c>
      <c r="L99" s="18">
        <v>586.5017866666667</v>
      </c>
    </row>
    <row r="100" spans="1:12" s="32" customFormat="1" ht="15" customHeight="1" x14ac:dyDescent="0.25">
      <c r="A100" s="10" t="s">
        <v>55</v>
      </c>
      <c r="B100" s="50">
        <v>41717</v>
      </c>
      <c r="C100" s="40" t="s">
        <v>35</v>
      </c>
      <c r="D100" s="14" t="s">
        <v>36</v>
      </c>
      <c r="E100" s="36" t="s">
        <v>8</v>
      </c>
      <c r="F100" s="75">
        <v>600</v>
      </c>
      <c r="G100" s="81">
        <f t="shared" si="1"/>
        <v>1.0230147863829184</v>
      </c>
      <c r="H100" s="29" t="s">
        <v>37</v>
      </c>
      <c r="I100" s="22" t="s">
        <v>31</v>
      </c>
      <c r="J100" s="16" t="s">
        <v>32</v>
      </c>
      <c r="K100" s="17" t="s">
        <v>33</v>
      </c>
      <c r="L100" s="18">
        <v>586.5017866666667</v>
      </c>
    </row>
    <row r="101" spans="1:12" s="32" customFormat="1" ht="15" customHeight="1" x14ac:dyDescent="0.25">
      <c r="A101" s="10" t="s">
        <v>55</v>
      </c>
      <c r="B101" s="50">
        <v>41717</v>
      </c>
      <c r="C101" s="40" t="s">
        <v>35</v>
      </c>
      <c r="D101" s="14" t="s">
        <v>36</v>
      </c>
      <c r="E101" s="36" t="s">
        <v>8</v>
      </c>
      <c r="F101" s="75">
        <v>600</v>
      </c>
      <c r="G101" s="81">
        <f t="shared" si="1"/>
        <v>1.0230147863829184</v>
      </c>
      <c r="H101" s="29" t="s">
        <v>37</v>
      </c>
      <c r="I101" s="22" t="s">
        <v>31</v>
      </c>
      <c r="J101" s="16" t="s">
        <v>32</v>
      </c>
      <c r="K101" s="17" t="s">
        <v>33</v>
      </c>
      <c r="L101" s="18">
        <v>586.5017866666667</v>
      </c>
    </row>
    <row r="102" spans="1:12" s="32" customFormat="1" ht="15" customHeight="1" x14ac:dyDescent="0.25">
      <c r="A102" s="10" t="s">
        <v>55</v>
      </c>
      <c r="B102" s="50">
        <v>41718</v>
      </c>
      <c r="C102" s="40" t="s">
        <v>35</v>
      </c>
      <c r="D102" s="14" t="s">
        <v>36</v>
      </c>
      <c r="E102" s="36" t="s">
        <v>8</v>
      </c>
      <c r="F102" s="75">
        <v>1800</v>
      </c>
      <c r="G102" s="81">
        <f t="shared" si="1"/>
        <v>3.0690443591487551</v>
      </c>
      <c r="H102" s="29" t="s">
        <v>37</v>
      </c>
      <c r="I102" s="22" t="s">
        <v>31</v>
      </c>
      <c r="J102" s="16" t="s">
        <v>32</v>
      </c>
      <c r="K102" s="17" t="s">
        <v>33</v>
      </c>
      <c r="L102" s="18">
        <v>586.5017866666667</v>
      </c>
    </row>
    <row r="103" spans="1:12" s="32" customFormat="1" ht="15" customHeight="1" x14ac:dyDescent="0.25">
      <c r="A103" s="10" t="s">
        <v>55</v>
      </c>
      <c r="B103" s="50">
        <v>41719</v>
      </c>
      <c r="C103" s="40" t="s">
        <v>35</v>
      </c>
      <c r="D103" s="14" t="s">
        <v>36</v>
      </c>
      <c r="E103" s="36" t="s">
        <v>8</v>
      </c>
      <c r="F103" s="75">
        <v>500</v>
      </c>
      <c r="G103" s="81">
        <f t="shared" si="1"/>
        <v>0.85251232198576532</v>
      </c>
      <c r="H103" s="29" t="s">
        <v>37</v>
      </c>
      <c r="I103" s="22" t="s">
        <v>31</v>
      </c>
      <c r="J103" s="16" t="s">
        <v>32</v>
      </c>
      <c r="K103" s="17" t="s">
        <v>33</v>
      </c>
      <c r="L103" s="18">
        <v>586.5017866666667</v>
      </c>
    </row>
    <row r="104" spans="1:12" s="32" customFormat="1" ht="15" customHeight="1" x14ac:dyDescent="0.25">
      <c r="A104" s="10" t="s">
        <v>55</v>
      </c>
      <c r="B104" s="50">
        <v>41721</v>
      </c>
      <c r="C104" s="40" t="s">
        <v>35</v>
      </c>
      <c r="D104" s="14" t="s">
        <v>36</v>
      </c>
      <c r="E104" s="36" t="s">
        <v>8</v>
      </c>
      <c r="F104" s="75">
        <v>900</v>
      </c>
      <c r="G104" s="81">
        <f t="shared" si="1"/>
        <v>1.5345221795743775</v>
      </c>
      <c r="H104" s="29" t="s">
        <v>37</v>
      </c>
      <c r="I104" s="22" t="s">
        <v>31</v>
      </c>
      <c r="J104" s="16" t="s">
        <v>32</v>
      </c>
      <c r="K104" s="17" t="s">
        <v>33</v>
      </c>
      <c r="L104" s="18">
        <v>586.5017866666667</v>
      </c>
    </row>
    <row r="105" spans="1:12" s="32" customFormat="1" ht="15" customHeight="1" x14ac:dyDescent="0.25">
      <c r="A105" s="10" t="s">
        <v>55</v>
      </c>
      <c r="B105" s="50">
        <v>41723</v>
      </c>
      <c r="C105" s="40" t="s">
        <v>35</v>
      </c>
      <c r="D105" s="14" t="s">
        <v>36</v>
      </c>
      <c r="E105" s="36" t="s">
        <v>8</v>
      </c>
      <c r="F105" s="75">
        <v>1150</v>
      </c>
      <c r="G105" s="81">
        <f t="shared" si="1"/>
        <v>1.9607783405672603</v>
      </c>
      <c r="H105" s="29" t="s">
        <v>37</v>
      </c>
      <c r="I105" s="22" t="s">
        <v>31</v>
      </c>
      <c r="J105" s="16" t="s">
        <v>32</v>
      </c>
      <c r="K105" s="17" t="s">
        <v>33</v>
      </c>
      <c r="L105" s="18">
        <v>586.5017866666667</v>
      </c>
    </row>
    <row r="106" spans="1:12" s="32" customFormat="1" ht="15" customHeight="1" x14ac:dyDescent="0.25">
      <c r="A106" s="10" t="s">
        <v>55</v>
      </c>
      <c r="B106" s="50">
        <v>41724</v>
      </c>
      <c r="C106" s="40" t="s">
        <v>35</v>
      </c>
      <c r="D106" s="14" t="s">
        <v>36</v>
      </c>
      <c r="E106" s="36" t="s">
        <v>8</v>
      </c>
      <c r="F106" s="75">
        <v>1000</v>
      </c>
      <c r="G106" s="81">
        <f t="shared" si="1"/>
        <v>1.7050246439715306</v>
      </c>
      <c r="H106" s="29" t="s">
        <v>37</v>
      </c>
      <c r="I106" s="22" t="s">
        <v>31</v>
      </c>
      <c r="J106" s="16" t="s">
        <v>32</v>
      </c>
      <c r="K106" s="17" t="s">
        <v>33</v>
      </c>
      <c r="L106" s="18">
        <v>586.5017866666667</v>
      </c>
    </row>
    <row r="107" spans="1:12" s="32" customFormat="1" ht="15" customHeight="1" x14ac:dyDescent="0.25">
      <c r="A107" s="10" t="s">
        <v>55</v>
      </c>
      <c r="B107" s="50">
        <v>41725</v>
      </c>
      <c r="C107" s="35" t="s">
        <v>35</v>
      </c>
      <c r="D107" s="14" t="s">
        <v>36</v>
      </c>
      <c r="E107" s="36" t="s">
        <v>8</v>
      </c>
      <c r="F107" s="72">
        <v>1800</v>
      </c>
      <c r="G107" s="81">
        <f t="shared" si="1"/>
        <v>3.0690443591487551</v>
      </c>
      <c r="H107" s="29" t="s">
        <v>37</v>
      </c>
      <c r="I107" s="22" t="s">
        <v>31</v>
      </c>
      <c r="J107" s="16" t="s">
        <v>32</v>
      </c>
      <c r="K107" s="17" t="s">
        <v>33</v>
      </c>
      <c r="L107" s="18">
        <v>586.5017866666667</v>
      </c>
    </row>
    <row r="108" spans="1:12" s="32" customFormat="1" ht="15" customHeight="1" x14ac:dyDescent="0.25">
      <c r="A108" s="10" t="s">
        <v>55</v>
      </c>
      <c r="B108" s="50">
        <v>41725</v>
      </c>
      <c r="C108" s="46" t="s">
        <v>67</v>
      </c>
      <c r="D108" s="38" t="s">
        <v>91</v>
      </c>
      <c r="E108" s="36" t="s">
        <v>9</v>
      </c>
      <c r="F108" s="73">
        <v>500</v>
      </c>
      <c r="G108" s="81">
        <f t="shared" si="1"/>
        <v>0.85251232198576532</v>
      </c>
      <c r="H108" s="39" t="s">
        <v>68</v>
      </c>
      <c r="I108" s="22" t="s">
        <v>31</v>
      </c>
      <c r="J108" s="16" t="s">
        <v>32</v>
      </c>
      <c r="K108" s="17" t="s">
        <v>33</v>
      </c>
      <c r="L108" s="18">
        <v>586.5017866666667</v>
      </c>
    </row>
    <row r="109" spans="1:12" s="32" customFormat="1" ht="15" customHeight="1" x14ac:dyDescent="0.25">
      <c r="A109" s="10" t="s">
        <v>55</v>
      </c>
      <c r="B109" s="50">
        <v>41726</v>
      </c>
      <c r="C109" s="46" t="s">
        <v>69</v>
      </c>
      <c r="D109" s="38" t="s">
        <v>91</v>
      </c>
      <c r="E109" s="36" t="s">
        <v>9</v>
      </c>
      <c r="F109" s="73">
        <v>10185</v>
      </c>
      <c r="G109" s="81">
        <f t="shared" si="1"/>
        <v>17.36567599885004</v>
      </c>
      <c r="H109" s="39" t="s">
        <v>70</v>
      </c>
      <c r="I109" s="22" t="s">
        <v>31</v>
      </c>
      <c r="J109" s="16" t="s">
        <v>32</v>
      </c>
      <c r="K109" s="17" t="s">
        <v>33</v>
      </c>
      <c r="L109" s="18">
        <v>586.5017866666667</v>
      </c>
    </row>
    <row r="110" spans="1:12" s="32" customFormat="1" ht="15" customHeight="1" x14ac:dyDescent="0.25">
      <c r="A110" s="10" t="s">
        <v>55</v>
      </c>
      <c r="B110" s="50">
        <v>41727</v>
      </c>
      <c r="C110" s="40" t="s">
        <v>57</v>
      </c>
      <c r="D110" s="14" t="s">
        <v>91</v>
      </c>
      <c r="E110" s="36" t="s">
        <v>9</v>
      </c>
      <c r="F110" s="65">
        <v>596</v>
      </c>
      <c r="G110" s="81">
        <f t="shared" si="1"/>
        <v>1.0161946878070323</v>
      </c>
      <c r="H110" s="44" t="s">
        <v>71</v>
      </c>
      <c r="I110" s="22" t="s">
        <v>31</v>
      </c>
      <c r="J110" s="16" t="s">
        <v>32</v>
      </c>
      <c r="K110" s="17" t="s">
        <v>33</v>
      </c>
      <c r="L110" s="18">
        <v>586.5017866666667</v>
      </c>
    </row>
    <row r="111" spans="1:12" s="32" customFormat="1" ht="15" customHeight="1" x14ac:dyDescent="0.25">
      <c r="A111" s="10" t="s">
        <v>55</v>
      </c>
      <c r="B111" s="50">
        <v>41726</v>
      </c>
      <c r="C111" s="42" t="s">
        <v>35</v>
      </c>
      <c r="D111" s="14" t="s">
        <v>36</v>
      </c>
      <c r="E111" s="36" t="s">
        <v>8</v>
      </c>
      <c r="F111" s="78">
        <v>600</v>
      </c>
      <c r="G111" s="81">
        <f t="shared" si="1"/>
        <v>1.0230147863829184</v>
      </c>
      <c r="H111" s="44" t="s">
        <v>37</v>
      </c>
      <c r="I111" s="33" t="s">
        <v>31</v>
      </c>
      <c r="J111" s="16" t="s">
        <v>32</v>
      </c>
      <c r="K111" s="17" t="s">
        <v>33</v>
      </c>
      <c r="L111" s="18">
        <v>586.5017866666667</v>
      </c>
    </row>
    <row r="112" spans="1:12" s="32" customFormat="1" ht="15" customHeight="1" x14ac:dyDescent="0.25">
      <c r="A112" s="10" t="s">
        <v>72</v>
      </c>
      <c r="B112" s="50">
        <v>41732</v>
      </c>
      <c r="C112" s="11" t="s">
        <v>11</v>
      </c>
      <c r="D112" s="12" t="s">
        <v>17</v>
      </c>
      <c r="E112" s="13" t="s">
        <v>30</v>
      </c>
      <c r="F112" s="69">
        <v>2500</v>
      </c>
      <c r="G112" s="81">
        <f t="shared" si="1"/>
        <v>4.2625616099288264</v>
      </c>
      <c r="H112" s="29" t="s">
        <v>19</v>
      </c>
      <c r="I112" s="22" t="s">
        <v>31</v>
      </c>
      <c r="J112" s="16" t="s">
        <v>32</v>
      </c>
      <c r="K112" s="17" t="s">
        <v>33</v>
      </c>
      <c r="L112" s="18">
        <v>586.5017866666667</v>
      </c>
    </row>
    <row r="113" spans="1:12" s="32" customFormat="1" ht="15" customHeight="1" x14ac:dyDescent="0.25">
      <c r="A113" s="10" t="s">
        <v>72</v>
      </c>
      <c r="B113" s="48">
        <v>41732</v>
      </c>
      <c r="C113" s="11" t="s">
        <v>11</v>
      </c>
      <c r="D113" s="12" t="s">
        <v>17</v>
      </c>
      <c r="E113" s="13" t="s">
        <v>30</v>
      </c>
      <c r="F113" s="69">
        <v>2500</v>
      </c>
      <c r="G113" s="81">
        <f t="shared" si="1"/>
        <v>4.2625616099288264</v>
      </c>
      <c r="H113" s="29" t="s">
        <v>20</v>
      </c>
      <c r="I113" s="22" t="s">
        <v>31</v>
      </c>
      <c r="J113" s="16" t="s">
        <v>32</v>
      </c>
      <c r="K113" s="17" t="s">
        <v>33</v>
      </c>
      <c r="L113" s="18">
        <v>586.5017866666667</v>
      </c>
    </row>
    <row r="114" spans="1:12" s="32" customFormat="1" ht="15" customHeight="1" x14ac:dyDescent="0.25">
      <c r="A114" s="10" t="s">
        <v>72</v>
      </c>
      <c r="B114" s="48">
        <v>41732</v>
      </c>
      <c r="C114" s="11" t="s">
        <v>11</v>
      </c>
      <c r="D114" s="12" t="s">
        <v>17</v>
      </c>
      <c r="E114" s="13" t="s">
        <v>8</v>
      </c>
      <c r="F114" s="69">
        <v>5000</v>
      </c>
      <c r="G114" s="81">
        <f t="shared" si="1"/>
        <v>8.5251232198576528</v>
      </c>
      <c r="H114" s="29" t="s">
        <v>21</v>
      </c>
      <c r="I114" s="22" t="s">
        <v>31</v>
      </c>
      <c r="J114" s="16" t="s">
        <v>32</v>
      </c>
      <c r="K114" s="17" t="s">
        <v>33</v>
      </c>
      <c r="L114" s="18">
        <v>586.5017866666667</v>
      </c>
    </row>
    <row r="115" spans="1:12" s="32" customFormat="1" ht="15" customHeight="1" x14ac:dyDescent="0.25">
      <c r="A115" s="10" t="s">
        <v>72</v>
      </c>
      <c r="B115" s="48">
        <v>41732</v>
      </c>
      <c r="C115" s="34" t="s">
        <v>73</v>
      </c>
      <c r="D115" s="28" t="s">
        <v>53</v>
      </c>
      <c r="E115" s="13" t="s">
        <v>8</v>
      </c>
      <c r="F115" s="71">
        <v>10000</v>
      </c>
      <c r="G115" s="81">
        <f t="shared" si="1"/>
        <v>17.050246439715306</v>
      </c>
      <c r="H115" s="29" t="s">
        <v>22</v>
      </c>
      <c r="I115" s="22" t="s">
        <v>31</v>
      </c>
      <c r="J115" s="16" t="s">
        <v>32</v>
      </c>
      <c r="K115" s="17" t="s">
        <v>33</v>
      </c>
      <c r="L115" s="18">
        <v>586.5017866666667</v>
      </c>
    </row>
    <row r="116" spans="1:12" s="32" customFormat="1" ht="15" customHeight="1" x14ac:dyDescent="0.25">
      <c r="A116" s="10" t="s">
        <v>72</v>
      </c>
      <c r="B116" s="48">
        <v>41740</v>
      </c>
      <c r="C116" s="11" t="s">
        <v>11</v>
      </c>
      <c r="D116" s="12" t="s">
        <v>17</v>
      </c>
      <c r="E116" s="13" t="s">
        <v>30</v>
      </c>
      <c r="F116" s="69">
        <v>2500</v>
      </c>
      <c r="G116" s="81">
        <f t="shared" si="1"/>
        <v>4.2625616099288264</v>
      </c>
      <c r="H116" s="29" t="s">
        <v>34</v>
      </c>
      <c r="I116" s="22" t="s">
        <v>31</v>
      </c>
      <c r="J116" s="16" t="s">
        <v>32</v>
      </c>
      <c r="K116" s="17" t="s">
        <v>33</v>
      </c>
      <c r="L116" s="18">
        <v>586.5017866666667</v>
      </c>
    </row>
    <row r="117" spans="1:12" s="32" customFormat="1" ht="15" customHeight="1" x14ac:dyDescent="0.25">
      <c r="A117" s="10" t="s">
        <v>72</v>
      </c>
      <c r="B117" s="48">
        <v>41740</v>
      </c>
      <c r="C117" s="11" t="s">
        <v>11</v>
      </c>
      <c r="D117" s="12" t="s">
        <v>17</v>
      </c>
      <c r="E117" s="13" t="s">
        <v>8</v>
      </c>
      <c r="F117" s="69">
        <v>5000</v>
      </c>
      <c r="G117" s="81">
        <f t="shared" si="1"/>
        <v>8.5251232198576528</v>
      </c>
      <c r="H117" s="29" t="s">
        <v>23</v>
      </c>
      <c r="I117" s="22" t="s">
        <v>31</v>
      </c>
      <c r="J117" s="16" t="s">
        <v>32</v>
      </c>
      <c r="K117" s="17" t="s">
        <v>33</v>
      </c>
      <c r="L117" s="18">
        <v>586.5017866666667</v>
      </c>
    </row>
    <row r="118" spans="1:12" s="32" customFormat="1" ht="15" customHeight="1" x14ac:dyDescent="0.25">
      <c r="A118" s="10" t="s">
        <v>72</v>
      </c>
      <c r="B118" s="48">
        <v>41744</v>
      </c>
      <c r="C118" s="11" t="s">
        <v>11</v>
      </c>
      <c r="D118" s="12" t="s">
        <v>17</v>
      </c>
      <c r="E118" s="13" t="s">
        <v>30</v>
      </c>
      <c r="F118" s="69">
        <v>2500</v>
      </c>
      <c r="G118" s="81">
        <f t="shared" si="1"/>
        <v>4.2625616099288264</v>
      </c>
      <c r="H118" s="29" t="s">
        <v>24</v>
      </c>
      <c r="I118" s="22" t="s">
        <v>31</v>
      </c>
      <c r="J118" s="16" t="s">
        <v>32</v>
      </c>
      <c r="K118" s="17" t="s">
        <v>33</v>
      </c>
      <c r="L118" s="18">
        <v>586.5017866666667</v>
      </c>
    </row>
    <row r="119" spans="1:12" s="32" customFormat="1" ht="15" customHeight="1" x14ac:dyDescent="0.25">
      <c r="A119" s="10" t="s">
        <v>72</v>
      </c>
      <c r="B119" s="48">
        <v>41752</v>
      </c>
      <c r="C119" s="11" t="s">
        <v>11</v>
      </c>
      <c r="D119" s="12" t="s">
        <v>17</v>
      </c>
      <c r="E119" s="13" t="s">
        <v>30</v>
      </c>
      <c r="F119" s="70">
        <v>2500</v>
      </c>
      <c r="G119" s="81">
        <f t="shared" si="1"/>
        <v>4.2625616099288264</v>
      </c>
      <c r="H119" s="29" t="s">
        <v>25</v>
      </c>
      <c r="I119" s="22" t="s">
        <v>31</v>
      </c>
      <c r="J119" s="16" t="s">
        <v>32</v>
      </c>
      <c r="K119" s="17" t="s">
        <v>33</v>
      </c>
      <c r="L119" s="18">
        <v>586.5017866666667</v>
      </c>
    </row>
    <row r="120" spans="1:12" s="32" customFormat="1" ht="15" customHeight="1" x14ac:dyDescent="0.25">
      <c r="A120" s="10" t="s">
        <v>72</v>
      </c>
      <c r="B120" s="48">
        <v>41752</v>
      </c>
      <c r="C120" s="11" t="s">
        <v>11</v>
      </c>
      <c r="D120" s="12" t="s">
        <v>17</v>
      </c>
      <c r="E120" s="13" t="s">
        <v>8</v>
      </c>
      <c r="F120" s="69">
        <v>5000</v>
      </c>
      <c r="G120" s="81">
        <f t="shared" si="1"/>
        <v>8.5251232198576528</v>
      </c>
      <c r="H120" s="29" t="s">
        <v>26</v>
      </c>
      <c r="I120" s="22" t="s">
        <v>31</v>
      </c>
      <c r="J120" s="16" t="s">
        <v>32</v>
      </c>
      <c r="K120" s="17" t="s">
        <v>33</v>
      </c>
      <c r="L120" s="18">
        <v>586.5017866666667</v>
      </c>
    </row>
    <row r="121" spans="1:12" s="32" customFormat="1" ht="15" customHeight="1" x14ac:dyDescent="0.25">
      <c r="A121" s="10" t="s">
        <v>72</v>
      </c>
      <c r="B121" s="48">
        <v>41758</v>
      </c>
      <c r="C121" s="11" t="s">
        <v>11</v>
      </c>
      <c r="D121" s="12" t="s">
        <v>17</v>
      </c>
      <c r="E121" s="13" t="s">
        <v>30</v>
      </c>
      <c r="F121" s="69">
        <v>2500</v>
      </c>
      <c r="G121" s="81">
        <f t="shared" si="1"/>
        <v>4.2625616099288264</v>
      </c>
      <c r="H121" s="29" t="s">
        <v>27</v>
      </c>
      <c r="I121" s="22" t="s">
        <v>31</v>
      </c>
      <c r="J121" s="16" t="s">
        <v>32</v>
      </c>
      <c r="K121" s="17" t="s">
        <v>33</v>
      </c>
      <c r="L121" s="18">
        <v>586.5017866666667</v>
      </c>
    </row>
    <row r="122" spans="1:12" s="32" customFormat="1" ht="15" customHeight="1" x14ac:dyDescent="0.25">
      <c r="A122" s="10" t="s">
        <v>72</v>
      </c>
      <c r="B122" s="48">
        <v>41730</v>
      </c>
      <c r="C122" s="11" t="s">
        <v>35</v>
      </c>
      <c r="D122" s="12" t="s">
        <v>36</v>
      </c>
      <c r="E122" s="13" t="s">
        <v>8</v>
      </c>
      <c r="F122" s="69">
        <v>500</v>
      </c>
      <c r="G122" s="81">
        <f t="shared" si="1"/>
        <v>0.85251232198576532</v>
      </c>
      <c r="H122" s="29" t="s">
        <v>37</v>
      </c>
      <c r="I122" s="22" t="s">
        <v>31</v>
      </c>
      <c r="J122" s="16" t="s">
        <v>32</v>
      </c>
      <c r="K122" s="17" t="s">
        <v>33</v>
      </c>
      <c r="L122" s="18">
        <v>586.5017866666667</v>
      </c>
    </row>
    <row r="123" spans="1:12" s="32" customFormat="1" ht="15" customHeight="1" x14ac:dyDescent="0.25">
      <c r="A123" s="10" t="s">
        <v>72</v>
      </c>
      <c r="B123" s="48">
        <v>41731</v>
      </c>
      <c r="C123" s="11" t="s">
        <v>35</v>
      </c>
      <c r="D123" s="12" t="s">
        <v>36</v>
      </c>
      <c r="E123" s="13" t="s">
        <v>8</v>
      </c>
      <c r="F123" s="69">
        <v>500</v>
      </c>
      <c r="G123" s="81">
        <f t="shared" si="1"/>
        <v>0.85251232198576532</v>
      </c>
      <c r="H123" s="29" t="s">
        <v>37</v>
      </c>
      <c r="I123" s="22" t="s">
        <v>31</v>
      </c>
      <c r="J123" s="16" t="s">
        <v>32</v>
      </c>
      <c r="K123" s="17" t="s">
        <v>33</v>
      </c>
      <c r="L123" s="18">
        <v>586.5017866666667</v>
      </c>
    </row>
    <row r="124" spans="1:12" s="32" customFormat="1" ht="15" customHeight="1" x14ac:dyDescent="0.25">
      <c r="A124" s="10" t="s">
        <v>72</v>
      </c>
      <c r="B124" s="48">
        <v>41732</v>
      </c>
      <c r="C124" s="11" t="s">
        <v>35</v>
      </c>
      <c r="D124" s="12" t="s">
        <v>36</v>
      </c>
      <c r="E124" s="13" t="s">
        <v>8</v>
      </c>
      <c r="F124" s="69">
        <v>1200</v>
      </c>
      <c r="G124" s="81">
        <f t="shared" si="1"/>
        <v>2.0460295727658369</v>
      </c>
      <c r="H124" s="29" t="s">
        <v>37</v>
      </c>
      <c r="I124" s="22" t="s">
        <v>31</v>
      </c>
      <c r="J124" s="16" t="s">
        <v>32</v>
      </c>
      <c r="K124" s="17" t="s">
        <v>33</v>
      </c>
      <c r="L124" s="18">
        <v>586.5017866666667</v>
      </c>
    </row>
    <row r="125" spans="1:12" s="32" customFormat="1" ht="15" customHeight="1" x14ac:dyDescent="0.25">
      <c r="A125" s="10" t="s">
        <v>72</v>
      </c>
      <c r="B125" s="48">
        <v>41733</v>
      </c>
      <c r="C125" s="34" t="s">
        <v>74</v>
      </c>
      <c r="D125" s="28" t="s">
        <v>75</v>
      </c>
      <c r="E125" s="13" t="s">
        <v>6</v>
      </c>
      <c r="F125" s="71">
        <v>8000</v>
      </c>
      <c r="G125" s="81">
        <f t="shared" si="1"/>
        <v>13.640197151772245</v>
      </c>
      <c r="H125" s="29" t="s">
        <v>40</v>
      </c>
      <c r="I125" s="22" t="s">
        <v>31</v>
      </c>
      <c r="J125" s="16" t="s">
        <v>32</v>
      </c>
      <c r="K125" s="17" t="s">
        <v>33</v>
      </c>
      <c r="L125" s="18">
        <v>586.5017866666667</v>
      </c>
    </row>
    <row r="126" spans="1:12" s="32" customFormat="1" ht="15" customHeight="1" x14ac:dyDescent="0.25">
      <c r="A126" s="10" t="s">
        <v>72</v>
      </c>
      <c r="B126" s="48">
        <v>41733</v>
      </c>
      <c r="C126" s="11" t="s">
        <v>76</v>
      </c>
      <c r="D126" s="28" t="s">
        <v>75</v>
      </c>
      <c r="E126" s="13" t="s">
        <v>6</v>
      </c>
      <c r="F126" s="69">
        <v>2250</v>
      </c>
      <c r="G126" s="81">
        <f t="shared" si="1"/>
        <v>3.8363054489359438</v>
      </c>
      <c r="H126" s="29" t="s">
        <v>40</v>
      </c>
      <c r="I126" s="22" t="s">
        <v>31</v>
      </c>
      <c r="J126" s="16" t="s">
        <v>32</v>
      </c>
      <c r="K126" s="17" t="s">
        <v>33</v>
      </c>
      <c r="L126" s="18">
        <v>586.5017866666667</v>
      </c>
    </row>
    <row r="127" spans="1:12" s="32" customFormat="1" ht="15" customHeight="1" x14ac:dyDescent="0.25">
      <c r="A127" s="10" t="s">
        <v>72</v>
      </c>
      <c r="B127" s="48">
        <v>41733</v>
      </c>
      <c r="C127" s="11" t="s">
        <v>77</v>
      </c>
      <c r="D127" s="28" t="s">
        <v>75</v>
      </c>
      <c r="E127" s="13" t="s">
        <v>6</v>
      </c>
      <c r="F127" s="69">
        <v>6000</v>
      </c>
      <c r="G127" s="81">
        <f t="shared" si="1"/>
        <v>10.230147863829183</v>
      </c>
      <c r="H127" s="29" t="s">
        <v>40</v>
      </c>
      <c r="I127" s="22" t="s">
        <v>31</v>
      </c>
      <c r="J127" s="16" t="s">
        <v>32</v>
      </c>
      <c r="K127" s="17" t="s">
        <v>33</v>
      </c>
      <c r="L127" s="18">
        <v>586.5017866666667</v>
      </c>
    </row>
    <row r="128" spans="1:12" s="32" customFormat="1" ht="15" customHeight="1" x14ac:dyDescent="0.25">
      <c r="A128" s="10" t="s">
        <v>72</v>
      </c>
      <c r="B128" s="48">
        <v>41733</v>
      </c>
      <c r="C128" s="11" t="s">
        <v>35</v>
      </c>
      <c r="D128" s="12" t="s">
        <v>36</v>
      </c>
      <c r="E128" s="13" t="s">
        <v>8</v>
      </c>
      <c r="F128" s="69">
        <v>1600</v>
      </c>
      <c r="G128" s="81">
        <f t="shared" si="1"/>
        <v>2.7280394303544488</v>
      </c>
      <c r="H128" s="29" t="s">
        <v>37</v>
      </c>
      <c r="I128" s="22" t="s">
        <v>31</v>
      </c>
      <c r="J128" s="16" t="s">
        <v>32</v>
      </c>
      <c r="K128" s="17" t="s">
        <v>33</v>
      </c>
      <c r="L128" s="18">
        <v>586.5017866666667</v>
      </c>
    </row>
    <row r="129" spans="1:12" s="32" customFormat="1" ht="15" customHeight="1" x14ac:dyDescent="0.25">
      <c r="A129" s="10" t="s">
        <v>72</v>
      </c>
      <c r="B129" s="48">
        <v>41734</v>
      </c>
      <c r="C129" s="11" t="s">
        <v>35</v>
      </c>
      <c r="D129" s="12" t="s">
        <v>36</v>
      </c>
      <c r="E129" s="13" t="s">
        <v>8</v>
      </c>
      <c r="F129" s="70">
        <v>1000</v>
      </c>
      <c r="G129" s="81">
        <f t="shared" si="1"/>
        <v>1.7050246439715306</v>
      </c>
      <c r="H129" s="29" t="s">
        <v>37</v>
      </c>
      <c r="I129" s="15" t="s">
        <v>31</v>
      </c>
      <c r="J129" s="16" t="s">
        <v>32</v>
      </c>
      <c r="K129" s="17" t="s">
        <v>33</v>
      </c>
      <c r="L129" s="18">
        <v>586.5017866666667</v>
      </c>
    </row>
    <row r="130" spans="1:12" s="32" customFormat="1" ht="15" customHeight="1" x14ac:dyDescent="0.25">
      <c r="A130" s="10" t="s">
        <v>72</v>
      </c>
      <c r="B130" s="48">
        <v>41735</v>
      </c>
      <c r="C130" s="11" t="s">
        <v>35</v>
      </c>
      <c r="D130" s="12" t="s">
        <v>36</v>
      </c>
      <c r="E130" s="13" t="s">
        <v>8</v>
      </c>
      <c r="F130" s="69">
        <v>600</v>
      </c>
      <c r="G130" s="81">
        <f t="shared" si="1"/>
        <v>1.0230147863829184</v>
      </c>
      <c r="H130" s="29" t="s">
        <v>37</v>
      </c>
      <c r="I130" s="22" t="s">
        <v>31</v>
      </c>
      <c r="J130" s="16" t="s">
        <v>32</v>
      </c>
      <c r="K130" s="17" t="s">
        <v>33</v>
      </c>
      <c r="L130" s="18">
        <v>586.5017866666667</v>
      </c>
    </row>
    <row r="131" spans="1:12" s="32" customFormat="1" ht="15" customHeight="1" x14ac:dyDescent="0.25">
      <c r="A131" s="10" t="s">
        <v>72</v>
      </c>
      <c r="B131" s="48">
        <v>41737</v>
      </c>
      <c r="C131" s="11" t="s">
        <v>35</v>
      </c>
      <c r="D131" s="12" t="s">
        <v>36</v>
      </c>
      <c r="E131" s="13" t="s">
        <v>8</v>
      </c>
      <c r="F131" s="69">
        <v>1100</v>
      </c>
      <c r="G131" s="81">
        <f t="shared" ref="G131:G186" si="2">F131/L131</f>
        <v>1.8755271083686837</v>
      </c>
      <c r="H131" s="29" t="s">
        <v>37</v>
      </c>
      <c r="I131" s="26" t="s">
        <v>31</v>
      </c>
      <c r="J131" s="16" t="s">
        <v>32</v>
      </c>
      <c r="K131" s="17" t="s">
        <v>33</v>
      </c>
      <c r="L131" s="18">
        <v>586.5017866666667</v>
      </c>
    </row>
    <row r="132" spans="1:12" s="32" customFormat="1" ht="15" customHeight="1" x14ac:dyDescent="0.25">
      <c r="A132" s="10" t="s">
        <v>72</v>
      </c>
      <c r="B132" s="48">
        <v>41738</v>
      </c>
      <c r="C132" s="11" t="s">
        <v>28</v>
      </c>
      <c r="D132" s="12" t="s">
        <v>10</v>
      </c>
      <c r="E132" s="13" t="s">
        <v>8</v>
      </c>
      <c r="F132" s="69">
        <v>300000</v>
      </c>
      <c r="G132" s="81">
        <f t="shared" si="2"/>
        <v>511.50739319145919</v>
      </c>
      <c r="H132" s="29" t="s">
        <v>37</v>
      </c>
      <c r="I132" s="22" t="s">
        <v>31</v>
      </c>
      <c r="J132" s="16" t="s">
        <v>32</v>
      </c>
      <c r="K132" s="17" t="s">
        <v>33</v>
      </c>
      <c r="L132" s="18">
        <v>586.5017866666667</v>
      </c>
    </row>
    <row r="133" spans="1:12" s="32" customFormat="1" ht="15" customHeight="1" x14ac:dyDescent="0.25">
      <c r="A133" s="10" t="s">
        <v>72</v>
      </c>
      <c r="B133" s="48">
        <v>41738</v>
      </c>
      <c r="C133" s="11" t="s">
        <v>35</v>
      </c>
      <c r="D133" s="12" t="s">
        <v>36</v>
      </c>
      <c r="E133" s="13" t="s">
        <v>8</v>
      </c>
      <c r="F133" s="69">
        <v>1000</v>
      </c>
      <c r="G133" s="81">
        <f t="shared" si="2"/>
        <v>1.7050246439715306</v>
      </c>
      <c r="H133" s="29" t="s">
        <v>37</v>
      </c>
      <c r="I133" s="22" t="s">
        <v>31</v>
      </c>
      <c r="J133" s="16" t="s">
        <v>32</v>
      </c>
      <c r="K133" s="17" t="s">
        <v>33</v>
      </c>
      <c r="L133" s="18">
        <v>586.5017866666667</v>
      </c>
    </row>
    <row r="134" spans="1:12" s="32" customFormat="1" ht="15" customHeight="1" x14ac:dyDescent="0.25">
      <c r="A134" s="10" t="s">
        <v>72</v>
      </c>
      <c r="B134" s="48">
        <v>41739</v>
      </c>
      <c r="C134" s="11" t="s">
        <v>35</v>
      </c>
      <c r="D134" s="12" t="s">
        <v>36</v>
      </c>
      <c r="E134" s="13" t="s">
        <v>8</v>
      </c>
      <c r="F134" s="69">
        <v>1600</v>
      </c>
      <c r="G134" s="81">
        <f t="shared" si="2"/>
        <v>2.7280394303544488</v>
      </c>
      <c r="H134" s="29" t="s">
        <v>37</v>
      </c>
      <c r="I134" s="22" t="s">
        <v>31</v>
      </c>
      <c r="J134" s="16" t="s">
        <v>32</v>
      </c>
      <c r="K134" s="17" t="s">
        <v>33</v>
      </c>
      <c r="L134" s="18">
        <v>586.5017866666667</v>
      </c>
    </row>
    <row r="135" spans="1:12" s="32" customFormat="1" ht="15" customHeight="1" x14ac:dyDescent="0.25">
      <c r="A135" s="10" t="s">
        <v>72</v>
      </c>
      <c r="B135" s="48">
        <v>41740</v>
      </c>
      <c r="C135" s="11" t="s">
        <v>35</v>
      </c>
      <c r="D135" s="12" t="s">
        <v>36</v>
      </c>
      <c r="E135" s="13" t="s">
        <v>8</v>
      </c>
      <c r="F135" s="69">
        <v>500</v>
      </c>
      <c r="G135" s="81">
        <f t="shared" si="2"/>
        <v>0.85251232198576532</v>
      </c>
      <c r="H135" s="29" t="s">
        <v>37</v>
      </c>
      <c r="I135" s="22" t="s">
        <v>31</v>
      </c>
      <c r="J135" s="16" t="s">
        <v>32</v>
      </c>
      <c r="K135" s="17" t="s">
        <v>33</v>
      </c>
      <c r="L135" s="18">
        <v>586.5017866666667</v>
      </c>
    </row>
    <row r="136" spans="1:12" s="32" customFormat="1" ht="15" customHeight="1" x14ac:dyDescent="0.25">
      <c r="A136" s="10" t="s">
        <v>72</v>
      </c>
      <c r="B136" s="48">
        <v>41741</v>
      </c>
      <c r="C136" s="11" t="s">
        <v>35</v>
      </c>
      <c r="D136" s="12" t="s">
        <v>36</v>
      </c>
      <c r="E136" s="13" t="s">
        <v>8</v>
      </c>
      <c r="F136" s="69">
        <v>600</v>
      </c>
      <c r="G136" s="81">
        <f t="shared" si="2"/>
        <v>1.0230147863829184</v>
      </c>
      <c r="H136" s="29" t="s">
        <v>37</v>
      </c>
      <c r="I136" s="22" t="s">
        <v>31</v>
      </c>
      <c r="J136" s="16" t="s">
        <v>32</v>
      </c>
      <c r="K136" s="17" t="s">
        <v>33</v>
      </c>
      <c r="L136" s="18">
        <v>586.5017866666667</v>
      </c>
    </row>
    <row r="137" spans="1:12" s="32" customFormat="1" ht="15" customHeight="1" x14ac:dyDescent="0.25">
      <c r="A137" s="10" t="s">
        <v>72</v>
      </c>
      <c r="B137" s="48">
        <v>41742</v>
      </c>
      <c r="C137" s="11" t="s">
        <v>35</v>
      </c>
      <c r="D137" s="12" t="s">
        <v>36</v>
      </c>
      <c r="E137" s="13" t="s">
        <v>8</v>
      </c>
      <c r="F137" s="70">
        <v>1000</v>
      </c>
      <c r="G137" s="81">
        <f t="shared" si="2"/>
        <v>1.7050246439715306</v>
      </c>
      <c r="H137" s="29" t="s">
        <v>37</v>
      </c>
      <c r="I137" s="22" t="s">
        <v>31</v>
      </c>
      <c r="J137" s="16" t="s">
        <v>32</v>
      </c>
      <c r="K137" s="17" t="s">
        <v>33</v>
      </c>
      <c r="L137" s="18">
        <v>586.5017866666667</v>
      </c>
    </row>
    <row r="138" spans="1:12" s="32" customFormat="1" ht="15" customHeight="1" x14ac:dyDescent="0.25">
      <c r="A138" s="10" t="s">
        <v>72</v>
      </c>
      <c r="B138" s="48">
        <v>41744</v>
      </c>
      <c r="C138" s="11" t="s">
        <v>35</v>
      </c>
      <c r="D138" s="12" t="s">
        <v>36</v>
      </c>
      <c r="E138" s="13" t="s">
        <v>8</v>
      </c>
      <c r="F138" s="70">
        <v>1000</v>
      </c>
      <c r="G138" s="81">
        <f t="shared" si="2"/>
        <v>1.7050246439715306</v>
      </c>
      <c r="H138" s="29" t="s">
        <v>37</v>
      </c>
      <c r="I138" s="22" t="s">
        <v>31</v>
      </c>
      <c r="J138" s="16" t="s">
        <v>32</v>
      </c>
      <c r="K138" s="17" t="s">
        <v>33</v>
      </c>
      <c r="L138" s="18">
        <v>586.5017866666667</v>
      </c>
    </row>
    <row r="139" spans="1:12" s="32" customFormat="1" ht="15" customHeight="1" x14ac:dyDescent="0.25">
      <c r="A139" s="10" t="s">
        <v>72</v>
      </c>
      <c r="B139" s="48">
        <v>41745</v>
      </c>
      <c r="C139" s="11" t="s">
        <v>35</v>
      </c>
      <c r="D139" s="12" t="s">
        <v>36</v>
      </c>
      <c r="E139" s="13" t="s">
        <v>8</v>
      </c>
      <c r="F139" s="70">
        <v>1000</v>
      </c>
      <c r="G139" s="81">
        <f t="shared" si="2"/>
        <v>1.7050246439715306</v>
      </c>
      <c r="H139" s="29" t="s">
        <v>37</v>
      </c>
      <c r="I139" s="22" t="s">
        <v>31</v>
      </c>
      <c r="J139" s="16" t="s">
        <v>32</v>
      </c>
      <c r="K139" s="17" t="s">
        <v>33</v>
      </c>
      <c r="L139" s="18">
        <v>586.5017866666667</v>
      </c>
    </row>
    <row r="140" spans="1:12" s="32" customFormat="1" ht="15" customHeight="1" x14ac:dyDescent="0.25">
      <c r="A140" s="10" t="s">
        <v>72</v>
      </c>
      <c r="B140" s="48">
        <v>41746</v>
      </c>
      <c r="C140" s="11" t="s">
        <v>35</v>
      </c>
      <c r="D140" s="12" t="s">
        <v>36</v>
      </c>
      <c r="E140" s="13" t="s">
        <v>8</v>
      </c>
      <c r="F140" s="70">
        <v>1800</v>
      </c>
      <c r="G140" s="81">
        <f t="shared" si="2"/>
        <v>3.0690443591487551</v>
      </c>
      <c r="H140" s="29" t="s">
        <v>37</v>
      </c>
      <c r="I140" s="22" t="s">
        <v>31</v>
      </c>
      <c r="J140" s="16" t="s">
        <v>32</v>
      </c>
      <c r="K140" s="17" t="s">
        <v>33</v>
      </c>
      <c r="L140" s="18">
        <v>586.5017866666667</v>
      </c>
    </row>
    <row r="141" spans="1:12" s="32" customFormat="1" ht="15" customHeight="1" x14ac:dyDescent="0.25">
      <c r="A141" s="10" t="s">
        <v>72</v>
      </c>
      <c r="B141" s="48">
        <v>41747</v>
      </c>
      <c r="C141" s="11" t="s">
        <v>35</v>
      </c>
      <c r="D141" s="12" t="s">
        <v>36</v>
      </c>
      <c r="E141" s="13" t="s">
        <v>8</v>
      </c>
      <c r="F141" s="70">
        <v>1000</v>
      </c>
      <c r="G141" s="81">
        <f t="shared" si="2"/>
        <v>1.7050246439715306</v>
      </c>
      <c r="H141" s="29" t="s">
        <v>37</v>
      </c>
      <c r="I141" s="22" t="s">
        <v>31</v>
      </c>
      <c r="J141" s="16" t="s">
        <v>32</v>
      </c>
      <c r="K141" s="17" t="s">
        <v>33</v>
      </c>
      <c r="L141" s="18">
        <v>586.5017866666667</v>
      </c>
    </row>
    <row r="142" spans="1:12" s="32" customFormat="1" ht="15" customHeight="1" x14ac:dyDescent="0.25">
      <c r="A142" s="10" t="s">
        <v>72</v>
      </c>
      <c r="B142" s="48">
        <v>41748</v>
      </c>
      <c r="C142" s="11" t="s">
        <v>35</v>
      </c>
      <c r="D142" s="12" t="s">
        <v>36</v>
      </c>
      <c r="E142" s="13" t="s">
        <v>8</v>
      </c>
      <c r="F142" s="70">
        <v>600</v>
      </c>
      <c r="G142" s="81">
        <f t="shared" si="2"/>
        <v>1.0230147863829184</v>
      </c>
      <c r="H142" s="29" t="s">
        <v>37</v>
      </c>
      <c r="I142" s="15" t="s">
        <v>31</v>
      </c>
      <c r="J142" s="16" t="s">
        <v>32</v>
      </c>
      <c r="K142" s="17" t="s">
        <v>33</v>
      </c>
      <c r="L142" s="18">
        <v>586.5017866666667</v>
      </c>
    </row>
    <row r="143" spans="1:12" s="32" customFormat="1" ht="15" customHeight="1" x14ac:dyDescent="0.25">
      <c r="A143" s="10" t="s">
        <v>72</v>
      </c>
      <c r="B143" s="48">
        <v>41752</v>
      </c>
      <c r="C143" s="11" t="s">
        <v>35</v>
      </c>
      <c r="D143" s="12" t="s">
        <v>36</v>
      </c>
      <c r="E143" s="13" t="s">
        <v>8</v>
      </c>
      <c r="F143" s="70">
        <v>1200</v>
      </c>
      <c r="G143" s="81">
        <f t="shared" si="2"/>
        <v>2.0460295727658369</v>
      </c>
      <c r="H143" s="29" t="s">
        <v>37</v>
      </c>
      <c r="I143" s="15" t="s">
        <v>31</v>
      </c>
      <c r="J143" s="16" t="s">
        <v>32</v>
      </c>
      <c r="K143" s="17" t="s">
        <v>33</v>
      </c>
      <c r="L143" s="18">
        <v>586.5017866666667</v>
      </c>
    </row>
    <row r="144" spans="1:12" s="32" customFormat="1" ht="15" customHeight="1" x14ac:dyDescent="0.25">
      <c r="A144" s="10" t="s">
        <v>72</v>
      </c>
      <c r="B144" s="48">
        <v>41753</v>
      </c>
      <c r="C144" s="11" t="s">
        <v>35</v>
      </c>
      <c r="D144" s="12" t="s">
        <v>36</v>
      </c>
      <c r="E144" s="13" t="s">
        <v>8</v>
      </c>
      <c r="F144" s="70">
        <v>1000</v>
      </c>
      <c r="G144" s="81">
        <f t="shared" si="2"/>
        <v>1.7050246439715306</v>
      </c>
      <c r="H144" s="29" t="s">
        <v>37</v>
      </c>
      <c r="I144" s="22" t="s">
        <v>31</v>
      </c>
      <c r="J144" s="16" t="s">
        <v>32</v>
      </c>
      <c r="K144" s="17" t="s">
        <v>33</v>
      </c>
      <c r="L144" s="18">
        <v>586.5017866666667</v>
      </c>
    </row>
    <row r="145" spans="1:12" s="32" customFormat="1" ht="15" customHeight="1" x14ac:dyDescent="0.25">
      <c r="A145" s="10" t="s">
        <v>72</v>
      </c>
      <c r="B145" s="48">
        <v>41754</v>
      </c>
      <c r="C145" s="11" t="s">
        <v>35</v>
      </c>
      <c r="D145" s="12" t="s">
        <v>36</v>
      </c>
      <c r="E145" s="13" t="s">
        <v>8</v>
      </c>
      <c r="F145" s="70">
        <v>1000</v>
      </c>
      <c r="G145" s="81">
        <f t="shared" si="2"/>
        <v>1.7050246439715306</v>
      </c>
      <c r="H145" s="29" t="s">
        <v>37</v>
      </c>
      <c r="I145" s="22" t="s">
        <v>31</v>
      </c>
      <c r="J145" s="16" t="s">
        <v>32</v>
      </c>
      <c r="K145" s="17" t="s">
        <v>33</v>
      </c>
      <c r="L145" s="18">
        <v>586.5017866666667</v>
      </c>
    </row>
    <row r="146" spans="1:12" s="32" customFormat="1" ht="15" customHeight="1" x14ac:dyDescent="0.25">
      <c r="A146" s="10" t="s">
        <v>72</v>
      </c>
      <c r="B146" s="48">
        <v>41755</v>
      </c>
      <c r="C146" s="11" t="s">
        <v>35</v>
      </c>
      <c r="D146" s="12" t="s">
        <v>36</v>
      </c>
      <c r="E146" s="13" t="s">
        <v>8</v>
      </c>
      <c r="F146" s="70">
        <v>900</v>
      </c>
      <c r="G146" s="81">
        <f t="shared" si="2"/>
        <v>1.5345221795743775</v>
      </c>
      <c r="H146" s="29" t="s">
        <v>37</v>
      </c>
      <c r="I146" s="22" t="s">
        <v>31</v>
      </c>
      <c r="J146" s="16" t="s">
        <v>32</v>
      </c>
      <c r="K146" s="17" t="s">
        <v>33</v>
      </c>
      <c r="L146" s="18">
        <v>586.5017866666667</v>
      </c>
    </row>
    <row r="147" spans="1:12" s="32" customFormat="1" ht="15" customHeight="1" x14ac:dyDescent="0.25">
      <c r="A147" s="10" t="s">
        <v>72</v>
      </c>
      <c r="B147" s="48">
        <v>41756</v>
      </c>
      <c r="C147" s="11" t="s">
        <v>78</v>
      </c>
      <c r="D147" s="12" t="s">
        <v>10</v>
      </c>
      <c r="E147" s="13" t="s">
        <v>8</v>
      </c>
      <c r="F147" s="70">
        <v>30000</v>
      </c>
      <c r="G147" s="81">
        <f t="shared" si="2"/>
        <v>51.15073931914592</v>
      </c>
      <c r="H147" s="27" t="s">
        <v>37</v>
      </c>
      <c r="I147" s="22" t="s">
        <v>31</v>
      </c>
      <c r="J147" s="16" t="s">
        <v>32</v>
      </c>
      <c r="K147" s="17" t="s">
        <v>33</v>
      </c>
      <c r="L147" s="18">
        <v>586.5017866666667</v>
      </c>
    </row>
    <row r="148" spans="1:12" s="32" customFormat="1" ht="15" customHeight="1" x14ac:dyDescent="0.25">
      <c r="A148" s="10" t="s">
        <v>72</v>
      </c>
      <c r="B148" s="48">
        <v>41756</v>
      </c>
      <c r="C148" s="11" t="s">
        <v>35</v>
      </c>
      <c r="D148" s="12" t="s">
        <v>36</v>
      </c>
      <c r="E148" s="13" t="s">
        <v>8</v>
      </c>
      <c r="F148" s="70">
        <v>1500</v>
      </c>
      <c r="G148" s="81">
        <f t="shared" si="2"/>
        <v>2.5575369659572957</v>
      </c>
      <c r="H148" s="27" t="s">
        <v>37</v>
      </c>
      <c r="I148" s="22" t="s">
        <v>31</v>
      </c>
      <c r="J148" s="16" t="s">
        <v>32</v>
      </c>
      <c r="K148" s="17" t="s">
        <v>33</v>
      </c>
      <c r="L148" s="18">
        <v>586.5017866666667</v>
      </c>
    </row>
    <row r="149" spans="1:12" s="32" customFormat="1" ht="15" customHeight="1" x14ac:dyDescent="0.25">
      <c r="A149" s="10" t="s">
        <v>79</v>
      </c>
      <c r="B149" s="50">
        <v>41769</v>
      </c>
      <c r="C149" s="11" t="s">
        <v>11</v>
      </c>
      <c r="D149" s="12" t="s">
        <v>17</v>
      </c>
      <c r="E149" s="13" t="s">
        <v>30</v>
      </c>
      <c r="F149" s="69">
        <v>5000</v>
      </c>
      <c r="G149" s="81">
        <f t="shared" si="2"/>
        <v>8.5251232198576528</v>
      </c>
      <c r="H149" s="29" t="s">
        <v>19</v>
      </c>
      <c r="I149" s="22" t="s">
        <v>31</v>
      </c>
      <c r="J149" s="16" t="s">
        <v>32</v>
      </c>
      <c r="K149" s="17" t="s">
        <v>33</v>
      </c>
      <c r="L149" s="18">
        <v>586.5017866666667</v>
      </c>
    </row>
    <row r="150" spans="1:12" s="32" customFormat="1" ht="15" customHeight="1" x14ac:dyDescent="0.25">
      <c r="A150" s="10" t="s">
        <v>79</v>
      </c>
      <c r="B150" s="50">
        <v>41769</v>
      </c>
      <c r="C150" s="11" t="s">
        <v>73</v>
      </c>
      <c r="D150" s="12" t="s">
        <v>53</v>
      </c>
      <c r="E150" s="13" t="s">
        <v>8</v>
      </c>
      <c r="F150" s="69">
        <v>10000</v>
      </c>
      <c r="G150" s="81">
        <f t="shared" si="2"/>
        <v>17.050246439715306</v>
      </c>
      <c r="H150" s="29" t="s">
        <v>20</v>
      </c>
      <c r="I150" s="22" t="s">
        <v>31</v>
      </c>
      <c r="J150" s="16" t="s">
        <v>32</v>
      </c>
      <c r="K150" s="17" t="s">
        <v>33</v>
      </c>
      <c r="L150" s="18">
        <v>586.5017866666667</v>
      </c>
    </row>
    <row r="151" spans="1:12" s="32" customFormat="1" ht="15" customHeight="1" x14ac:dyDescent="0.25">
      <c r="A151" s="10" t="s">
        <v>79</v>
      </c>
      <c r="B151" s="50">
        <v>41769</v>
      </c>
      <c r="C151" s="11" t="s">
        <v>11</v>
      </c>
      <c r="D151" s="12" t="s">
        <v>17</v>
      </c>
      <c r="E151" s="13" t="s">
        <v>30</v>
      </c>
      <c r="F151" s="69">
        <v>5000</v>
      </c>
      <c r="G151" s="81">
        <f t="shared" si="2"/>
        <v>8.5251232198576528</v>
      </c>
      <c r="H151" s="29" t="s">
        <v>21</v>
      </c>
      <c r="I151" s="22" t="s">
        <v>31</v>
      </c>
      <c r="J151" s="16" t="s">
        <v>32</v>
      </c>
      <c r="K151" s="17" t="s">
        <v>33</v>
      </c>
      <c r="L151" s="18">
        <v>586.5017866666667</v>
      </c>
    </row>
    <row r="152" spans="1:12" s="32" customFormat="1" ht="15" customHeight="1" x14ac:dyDescent="0.25">
      <c r="A152" s="10" t="s">
        <v>79</v>
      </c>
      <c r="B152" s="50">
        <v>41772</v>
      </c>
      <c r="C152" s="47" t="s">
        <v>11</v>
      </c>
      <c r="D152" s="12" t="s">
        <v>17</v>
      </c>
      <c r="E152" s="13" t="s">
        <v>30</v>
      </c>
      <c r="F152" s="71">
        <v>2500</v>
      </c>
      <c r="G152" s="81">
        <f t="shared" si="2"/>
        <v>4.2625616099288264</v>
      </c>
      <c r="H152" s="29" t="s">
        <v>22</v>
      </c>
      <c r="I152" s="22" t="s">
        <v>31</v>
      </c>
      <c r="J152" s="16" t="s">
        <v>32</v>
      </c>
      <c r="K152" s="17" t="s">
        <v>33</v>
      </c>
      <c r="L152" s="18">
        <v>586.5017866666667</v>
      </c>
    </row>
    <row r="153" spans="1:12" s="32" customFormat="1" ht="15" customHeight="1" x14ac:dyDescent="0.25">
      <c r="A153" s="10" t="s">
        <v>79</v>
      </c>
      <c r="B153" s="51" t="s">
        <v>80</v>
      </c>
      <c r="C153" s="11" t="s">
        <v>11</v>
      </c>
      <c r="D153" s="12" t="s">
        <v>17</v>
      </c>
      <c r="E153" s="13" t="s">
        <v>30</v>
      </c>
      <c r="F153" s="69">
        <v>2500</v>
      </c>
      <c r="G153" s="81">
        <f t="shared" si="2"/>
        <v>4.2625616099288264</v>
      </c>
      <c r="H153" s="29" t="s">
        <v>34</v>
      </c>
      <c r="I153" s="22" t="s">
        <v>31</v>
      </c>
      <c r="J153" s="16" t="s">
        <v>32</v>
      </c>
      <c r="K153" s="17" t="s">
        <v>33</v>
      </c>
      <c r="L153" s="18">
        <v>586.5017866666667</v>
      </c>
    </row>
    <row r="154" spans="1:12" s="32" customFormat="1" ht="15" customHeight="1" x14ac:dyDescent="0.25">
      <c r="A154" s="10" t="s">
        <v>79</v>
      </c>
      <c r="B154" s="50">
        <v>41775</v>
      </c>
      <c r="C154" s="11" t="s">
        <v>11</v>
      </c>
      <c r="D154" s="12" t="s">
        <v>17</v>
      </c>
      <c r="E154" s="13" t="s">
        <v>8</v>
      </c>
      <c r="F154" s="69">
        <v>5000</v>
      </c>
      <c r="G154" s="81">
        <f t="shared" si="2"/>
        <v>8.5251232198576528</v>
      </c>
      <c r="H154" s="29" t="s">
        <v>23</v>
      </c>
      <c r="I154" s="22" t="s">
        <v>31</v>
      </c>
      <c r="J154" s="16" t="s">
        <v>32</v>
      </c>
      <c r="K154" s="17" t="s">
        <v>33</v>
      </c>
      <c r="L154" s="18">
        <v>586.5017866666667</v>
      </c>
    </row>
    <row r="155" spans="1:12" s="32" customFormat="1" ht="15" customHeight="1" x14ac:dyDescent="0.25">
      <c r="A155" s="10" t="s">
        <v>79</v>
      </c>
      <c r="B155" s="50">
        <v>41779</v>
      </c>
      <c r="C155" s="11" t="s">
        <v>11</v>
      </c>
      <c r="D155" s="12" t="s">
        <v>17</v>
      </c>
      <c r="E155" s="13" t="s">
        <v>30</v>
      </c>
      <c r="F155" s="69">
        <v>2500</v>
      </c>
      <c r="G155" s="81">
        <f t="shared" si="2"/>
        <v>4.2625616099288264</v>
      </c>
      <c r="H155" s="29" t="s">
        <v>24</v>
      </c>
      <c r="I155" s="22" t="s">
        <v>31</v>
      </c>
      <c r="J155" s="16" t="s">
        <v>32</v>
      </c>
      <c r="K155" s="17" t="s">
        <v>33</v>
      </c>
      <c r="L155" s="18">
        <v>586.5017866666667</v>
      </c>
    </row>
    <row r="156" spans="1:12" s="32" customFormat="1" ht="15" customHeight="1" x14ac:dyDescent="0.25">
      <c r="A156" s="10" t="s">
        <v>79</v>
      </c>
      <c r="B156" s="50">
        <v>41779</v>
      </c>
      <c r="C156" s="11" t="s">
        <v>11</v>
      </c>
      <c r="D156" s="12" t="s">
        <v>17</v>
      </c>
      <c r="E156" s="13" t="s">
        <v>8</v>
      </c>
      <c r="F156" s="70">
        <v>5000</v>
      </c>
      <c r="G156" s="81">
        <f t="shared" si="2"/>
        <v>8.5251232198576528</v>
      </c>
      <c r="H156" s="29" t="s">
        <v>25</v>
      </c>
      <c r="I156" s="22" t="s">
        <v>31</v>
      </c>
      <c r="J156" s="16" t="s">
        <v>32</v>
      </c>
      <c r="K156" s="17" t="s">
        <v>33</v>
      </c>
      <c r="L156" s="18">
        <v>586.5017866666667</v>
      </c>
    </row>
    <row r="157" spans="1:12" s="32" customFormat="1" ht="15" customHeight="1" x14ac:dyDescent="0.25">
      <c r="A157" s="10" t="s">
        <v>79</v>
      </c>
      <c r="B157" s="50">
        <v>41786</v>
      </c>
      <c r="C157" s="11" t="s">
        <v>11</v>
      </c>
      <c r="D157" s="12" t="s">
        <v>17</v>
      </c>
      <c r="E157" s="13" t="s">
        <v>30</v>
      </c>
      <c r="F157" s="69">
        <v>5000</v>
      </c>
      <c r="G157" s="81">
        <f t="shared" si="2"/>
        <v>8.5251232198576528</v>
      </c>
      <c r="H157" s="29" t="s">
        <v>26</v>
      </c>
      <c r="I157" s="22" t="s">
        <v>31</v>
      </c>
      <c r="J157" s="16" t="s">
        <v>32</v>
      </c>
      <c r="K157" s="17" t="s">
        <v>33</v>
      </c>
      <c r="L157" s="18">
        <v>586.5017866666667</v>
      </c>
    </row>
    <row r="158" spans="1:12" s="32" customFormat="1" ht="15" customHeight="1" x14ac:dyDescent="0.25">
      <c r="A158" s="10" t="s">
        <v>79</v>
      </c>
      <c r="B158" s="50">
        <v>41760</v>
      </c>
      <c r="C158" s="11" t="s">
        <v>35</v>
      </c>
      <c r="D158" s="12" t="s">
        <v>36</v>
      </c>
      <c r="E158" s="13" t="s">
        <v>8</v>
      </c>
      <c r="F158" s="69">
        <v>1300</v>
      </c>
      <c r="G158" s="81">
        <f t="shared" si="2"/>
        <v>2.21653203716299</v>
      </c>
      <c r="H158" s="29" t="s">
        <v>37</v>
      </c>
      <c r="I158" s="22" t="s">
        <v>31</v>
      </c>
      <c r="J158" s="16" t="s">
        <v>32</v>
      </c>
      <c r="K158" s="17" t="s">
        <v>33</v>
      </c>
      <c r="L158" s="18">
        <v>586.5017866666667</v>
      </c>
    </row>
    <row r="159" spans="1:12" s="32" customFormat="1" ht="15" customHeight="1" x14ac:dyDescent="0.25">
      <c r="A159" s="10" t="s">
        <v>79</v>
      </c>
      <c r="B159" s="50">
        <v>41761</v>
      </c>
      <c r="C159" s="11" t="s">
        <v>35</v>
      </c>
      <c r="D159" s="12" t="s">
        <v>36</v>
      </c>
      <c r="E159" s="13" t="s">
        <v>8</v>
      </c>
      <c r="F159" s="69">
        <v>600</v>
      </c>
      <c r="G159" s="81">
        <f t="shared" si="2"/>
        <v>1.0230147863829184</v>
      </c>
      <c r="H159" s="29" t="s">
        <v>37</v>
      </c>
      <c r="I159" s="22" t="s">
        <v>31</v>
      </c>
      <c r="J159" s="16" t="s">
        <v>32</v>
      </c>
      <c r="K159" s="17" t="s">
        <v>33</v>
      </c>
      <c r="L159" s="18">
        <v>586.5017866666667</v>
      </c>
    </row>
    <row r="160" spans="1:12" s="32" customFormat="1" ht="15" customHeight="1" x14ac:dyDescent="0.25">
      <c r="A160" s="10" t="s">
        <v>79</v>
      </c>
      <c r="B160" s="50">
        <v>41762</v>
      </c>
      <c r="C160" s="11" t="s">
        <v>35</v>
      </c>
      <c r="D160" s="12" t="s">
        <v>36</v>
      </c>
      <c r="E160" s="13" t="s">
        <v>8</v>
      </c>
      <c r="F160" s="69">
        <v>600</v>
      </c>
      <c r="G160" s="81">
        <f t="shared" si="2"/>
        <v>1.0230147863829184</v>
      </c>
      <c r="H160" s="29" t="s">
        <v>37</v>
      </c>
      <c r="I160" s="22" t="s">
        <v>31</v>
      </c>
      <c r="J160" s="16" t="s">
        <v>32</v>
      </c>
      <c r="K160" s="17" t="s">
        <v>33</v>
      </c>
      <c r="L160" s="18">
        <v>586.5017866666667</v>
      </c>
    </row>
    <row r="161" spans="1:12" s="32" customFormat="1" ht="15" customHeight="1" x14ac:dyDescent="0.25">
      <c r="A161" s="10" t="s">
        <v>79</v>
      </c>
      <c r="B161" s="50">
        <v>41763</v>
      </c>
      <c r="C161" s="11" t="s">
        <v>35</v>
      </c>
      <c r="D161" s="12" t="s">
        <v>36</v>
      </c>
      <c r="E161" s="13" t="s">
        <v>8</v>
      </c>
      <c r="F161" s="69">
        <v>1550</v>
      </c>
      <c r="G161" s="81">
        <f t="shared" si="2"/>
        <v>2.6427881981558725</v>
      </c>
      <c r="H161" s="29" t="s">
        <v>37</v>
      </c>
      <c r="I161" s="22" t="s">
        <v>31</v>
      </c>
      <c r="J161" s="16" t="s">
        <v>32</v>
      </c>
      <c r="K161" s="17" t="s">
        <v>33</v>
      </c>
      <c r="L161" s="18">
        <v>586.5017866666667</v>
      </c>
    </row>
    <row r="162" spans="1:12" s="32" customFormat="1" ht="15" customHeight="1" x14ac:dyDescent="0.25">
      <c r="A162" s="10" t="s">
        <v>79</v>
      </c>
      <c r="B162" s="50">
        <v>41765</v>
      </c>
      <c r="C162" s="11" t="s">
        <v>35</v>
      </c>
      <c r="D162" s="12" t="s">
        <v>36</v>
      </c>
      <c r="E162" s="13" t="s">
        <v>8</v>
      </c>
      <c r="F162" s="69">
        <v>600</v>
      </c>
      <c r="G162" s="81">
        <f t="shared" si="2"/>
        <v>1.0230147863829184</v>
      </c>
      <c r="H162" s="29" t="s">
        <v>37</v>
      </c>
      <c r="I162" s="22" t="s">
        <v>31</v>
      </c>
      <c r="J162" s="16" t="s">
        <v>32</v>
      </c>
      <c r="K162" s="17" t="s">
        <v>33</v>
      </c>
      <c r="L162" s="18">
        <v>586.5017866666667</v>
      </c>
    </row>
    <row r="163" spans="1:12" s="32" customFormat="1" ht="15" customHeight="1" x14ac:dyDescent="0.25">
      <c r="A163" s="10" t="s">
        <v>79</v>
      </c>
      <c r="B163" s="50">
        <v>41766</v>
      </c>
      <c r="C163" s="11" t="s">
        <v>35</v>
      </c>
      <c r="D163" s="12" t="s">
        <v>36</v>
      </c>
      <c r="E163" s="13" t="s">
        <v>8</v>
      </c>
      <c r="F163" s="69">
        <v>900</v>
      </c>
      <c r="G163" s="81">
        <f t="shared" si="2"/>
        <v>1.5345221795743775</v>
      </c>
      <c r="H163" s="29" t="s">
        <v>37</v>
      </c>
      <c r="I163" s="22" t="s">
        <v>31</v>
      </c>
      <c r="J163" s="16" t="s">
        <v>32</v>
      </c>
      <c r="K163" s="17" t="s">
        <v>33</v>
      </c>
      <c r="L163" s="18">
        <v>586.5017866666667</v>
      </c>
    </row>
    <row r="164" spans="1:12" s="32" customFormat="1" ht="15" customHeight="1" x14ac:dyDescent="0.25">
      <c r="A164" s="10" t="s">
        <v>79</v>
      </c>
      <c r="B164" s="50">
        <v>41767</v>
      </c>
      <c r="C164" s="11" t="s">
        <v>35</v>
      </c>
      <c r="D164" s="12" t="s">
        <v>36</v>
      </c>
      <c r="E164" s="13" t="s">
        <v>8</v>
      </c>
      <c r="F164" s="69">
        <v>1100</v>
      </c>
      <c r="G164" s="81">
        <f t="shared" si="2"/>
        <v>1.8755271083686837</v>
      </c>
      <c r="H164" s="29" t="s">
        <v>37</v>
      </c>
      <c r="I164" s="22" t="s">
        <v>31</v>
      </c>
      <c r="J164" s="16" t="s">
        <v>32</v>
      </c>
      <c r="K164" s="17" t="s">
        <v>33</v>
      </c>
      <c r="L164" s="18">
        <v>586.5017866666667</v>
      </c>
    </row>
    <row r="165" spans="1:12" s="32" customFormat="1" ht="15" customHeight="1" x14ac:dyDescent="0.25">
      <c r="A165" s="10" t="s">
        <v>79</v>
      </c>
      <c r="B165" s="50">
        <v>41769</v>
      </c>
      <c r="C165" s="11" t="s">
        <v>35</v>
      </c>
      <c r="D165" s="12" t="s">
        <v>36</v>
      </c>
      <c r="E165" s="13" t="s">
        <v>8</v>
      </c>
      <c r="F165" s="69">
        <v>1000</v>
      </c>
      <c r="G165" s="81">
        <f t="shared" si="2"/>
        <v>1.7050246439715306</v>
      </c>
      <c r="H165" s="29" t="s">
        <v>37</v>
      </c>
      <c r="I165" s="22" t="s">
        <v>31</v>
      </c>
      <c r="J165" s="16" t="s">
        <v>32</v>
      </c>
      <c r="K165" s="17" t="s">
        <v>33</v>
      </c>
      <c r="L165" s="18">
        <v>586.5017866666667</v>
      </c>
    </row>
    <row r="166" spans="1:12" s="32" customFormat="1" ht="15" customHeight="1" x14ac:dyDescent="0.25">
      <c r="A166" s="10" t="s">
        <v>79</v>
      </c>
      <c r="B166" s="50">
        <v>41770</v>
      </c>
      <c r="C166" s="11" t="s">
        <v>35</v>
      </c>
      <c r="D166" s="12" t="s">
        <v>36</v>
      </c>
      <c r="E166" s="13" t="s">
        <v>8</v>
      </c>
      <c r="F166" s="69">
        <v>500</v>
      </c>
      <c r="G166" s="81">
        <f t="shared" si="2"/>
        <v>0.85251232198576532</v>
      </c>
      <c r="H166" s="29" t="s">
        <v>37</v>
      </c>
      <c r="I166" s="22" t="s">
        <v>31</v>
      </c>
      <c r="J166" s="16" t="s">
        <v>32</v>
      </c>
      <c r="K166" s="17" t="s">
        <v>33</v>
      </c>
      <c r="L166" s="18">
        <v>586.5017866666667</v>
      </c>
    </row>
    <row r="167" spans="1:12" s="32" customFormat="1" ht="15" customHeight="1" x14ac:dyDescent="0.25">
      <c r="A167" s="10" t="s">
        <v>79</v>
      </c>
      <c r="B167" s="50">
        <v>41772</v>
      </c>
      <c r="C167" s="11" t="s">
        <v>35</v>
      </c>
      <c r="D167" s="12" t="s">
        <v>36</v>
      </c>
      <c r="E167" s="13" t="s">
        <v>8</v>
      </c>
      <c r="F167" s="69">
        <v>500</v>
      </c>
      <c r="G167" s="81">
        <f t="shared" si="2"/>
        <v>0.85251232198576532</v>
      </c>
      <c r="H167" s="29" t="s">
        <v>37</v>
      </c>
      <c r="I167" s="22" t="s">
        <v>31</v>
      </c>
      <c r="J167" s="16" t="s">
        <v>32</v>
      </c>
      <c r="K167" s="17" t="s">
        <v>33</v>
      </c>
      <c r="L167" s="18">
        <v>586.5017866666667</v>
      </c>
    </row>
    <row r="168" spans="1:12" s="32" customFormat="1" ht="15" customHeight="1" x14ac:dyDescent="0.25">
      <c r="A168" s="10" t="s">
        <v>79</v>
      </c>
      <c r="B168" s="50">
        <v>41772</v>
      </c>
      <c r="C168" s="11" t="s">
        <v>81</v>
      </c>
      <c r="D168" s="12" t="s">
        <v>10</v>
      </c>
      <c r="E168" s="13" t="s">
        <v>8</v>
      </c>
      <c r="F168" s="70">
        <v>300000</v>
      </c>
      <c r="G168" s="81">
        <f t="shared" si="2"/>
        <v>511.50739319145919</v>
      </c>
      <c r="H168" s="29" t="s">
        <v>37</v>
      </c>
      <c r="I168" s="22" t="s">
        <v>31</v>
      </c>
      <c r="J168" s="16" t="s">
        <v>32</v>
      </c>
      <c r="K168" s="17" t="s">
        <v>33</v>
      </c>
      <c r="L168" s="18">
        <v>586.5017866666667</v>
      </c>
    </row>
    <row r="169" spans="1:12" s="32" customFormat="1" ht="15" customHeight="1" x14ac:dyDescent="0.25">
      <c r="A169" s="10" t="s">
        <v>79</v>
      </c>
      <c r="B169" s="50">
        <v>41772</v>
      </c>
      <c r="C169" s="11" t="s">
        <v>35</v>
      </c>
      <c r="D169" s="12" t="s">
        <v>36</v>
      </c>
      <c r="E169" s="13" t="s">
        <v>8</v>
      </c>
      <c r="F169" s="69">
        <v>1400</v>
      </c>
      <c r="G169" s="81">
        <f t="shared" si="2"/>
        <v>2.3870345015601431</v>
      </c>
      <c r="H169" s="29" t="s">
        <v>37</v>
      </c>
      <c r="I169" s="22" t="s">
        <v>31</v>
      </c>
      <c r="J169" s="16" t="s">
        <v>32</v>
      </c>
      <c r="K169" s="17" t="s">
        <v>33</v>
      </c>
      <c r="L169" s="18">
        <v>586.5017866666667</v>
      </c>
    </row>
    <row r="170" spans="1:12" s="32" customFormat="1" ht="15" customHeight="1" x14ac:dyDescent="0.25">
      <c r="A170" s="10" t="s">
        <v>79</v>
      </c>
      <c r="B170" s="50">
        <v>41773</v>
      </c>
      <c r="C170" s="11" t="s">
        <v>82</v>
      </c>
      <c r="D170" s="12" t="s">
        <v>91</v>
      </c>
      <c r="E170" s="13" t="s">
        <v>6</v>
      </c>
      <c r="F170" s="69">
        <v>6000</v>
      </c>
      <c r="G170" s="81">
        <f t="shared" si="2"/>
        <v>10.230147863829183</v>
      </c>
      <c r="H170" s="29" t="s">
        <v>40</v>
      </c>
      <c r="I170" s="22" t="s">
        <v>31</v>
      </c>
      <c r="J170" s="16" t="s">
        <v>32</v>
      </c>
      <c r="K170" s="17" t="s">
        <v>33</v>
      </c>
      <c r="L170" s="18">
        <v>586.5017866666667</v>
      </c>
    </row>
    <row r="171" spans="1:12" s="32" customFormat="1" ht="15" customHeight="1" x14ac:dyDescent="0.25">
      <c r="A171" s="10" t="s">
        <v>79</v>
      </c>
      <c r="B171" s="50">
        <v>41773</v>
      </c>
      <c r="C171" s="11" t="s">
        <v>83</v>
      </c>
      <c r="D171" s="12" t="s">
        <v>91</v>
      </c>
      <c r="E171" s="13" t="s">
        <v>6</v>
      </c>
      <c r="F171" s="69">
        <v>3750</v>
      </c>
      <c r="G171" s="81">
        <f t="shared" si="2"/>
        <v>6.39384241489324</v>
      </c>
      <c r="H171" s="29" t="s">
        <v>40</v>
      </c>
      <c r="I171" s="22" t="s">
        <v>31</v>
      </c>
      <c r="J171" s="16" t="s">
        <v>32</v>
      </c>
      <c r="K171" s="17" t="s">
        <v>33</v>
      </c>
      <c r="L171" s="18">
        <v>586.5017866666667</v>
      </c>
    </row>
    <row r="172" spans="1:12" s="32" customFormat="1" ht="15" customHeight="1" x14ac:dyDescent="0.25">
      <c r="A172" s="10" t="s">
        <v>79</v>
      </c>
      <c r="B172" s="50">
        <v>41773</v>
      </c>
      <c r="C172" s="11" t="s">
        <v>84</v>
      </c>
      <c r="D172" s="12" t="s">
        <v>91</v>
      </c>
      <c r="E172" s="13" t="s">
        <v>6</v>
      </c>
      <c r="F172" s="69">
        <v>1500</v>
      </c>
      <c r="G172" s="81">
        <f t="shared" si="2"/>
        <v>2.5575369659572957</v>
      </c>
      <c r="H172" s="29" t="s">
        <v>40</v>
      </c>
      <c r="I172" s="15" t="s">
        <v>31</v>
      </c>
      <c r="J172" s="16" t="s">
        <v>32</v>
      </c>
      <c r="K172" s="17" t="s">
        <v>33</v>
      </c>
      <c r="L172" s="18">
        <v>586.5017866666667</v>
      </c>
    </row>
    <row r="173" spans="1:12" s="32" customFormat="1" ht="15" customHeight="1" x14ac:dyDescent="0.25">
      <c r="A173" s="10" t="s">
        <v>79</v>
      </c>
      <c r="B173" s="50">
        <v>41773</v>
      </c>
      <c r="C173" s="11" t="s">
        <v>85</v>
      </c>
      <c r="D173" s="12" t="s">
        <v>91</v>
      </c>
      <c r="E173" s="13" t="s">
        <v>6</v>
      </c>
      <c r="F173" s="69">
        <v>3000</v>
      </c>
      <c r="G173" s="81">
        <f t="shared" si="2"/>
        <v>5.1150739319145915</v>
      </c>
      <c r="H173" s="29" t="s">
        <v>42</v>
      </c>
      <c r="I173" s="15" t="s">
        <v>31</v>
      </c>
      <c r="J173" s="16" t="s">
        <v>32</v>
      </c>
      <c r="K173" s="17" t="s">
        <v>33</v>
      </c>
      <c r="L173" s="18">
        <v>586.5017866666667</v>
      </c>
    </row>
    <row r="174" spans="1:12" s="32" customFormat="1" ht="15" customHeight="1" x14ac:dyDescent="0.25">
      <c r="A174" s="10" t="s">
        <v>79</v>
      </c>
      <c r="B174" s="50">
        <v>41773</v>
      </c>
      <c r="C174" s="11" t="s">
        <v>35</v>
      </c>
      <c r="D174" s="12" t="s">
        <v>36</v>
      </c>
      <c r="E174" s="13" t="s">
        <v>8</v>
      </c>
      <c r="F174" s="70">
        <v>1250</v>
      </c>
      <c r="G174" s="81">
        <f t="shared" si="2"/>
        <v>2.1312808049644132</v>
      </c>
      <c r="H174" s="29" t="s">
        <v>37</v>
      </c>
      <c r="I174" s="15" t="s">
        <v>31</v>
      </c>
      <c r="J174" s="16" t="s">
        <v>32</v>
      </c>
      <c r="K174" s="17" t="s">
        <v>33</v>
      </c>
      <c r="L174" s="18">
        <v>586.5017866666667</v>
      </c>
    </row>
    <row r="175" spans="1:12" s="32" customFormat="1" ht="15" customHeight="1" x14ac:dyDescent="0.25">
      <c r="A175" s="10" t="s">
        <v>79</v>
      </c>
      <c r="B175" s="50">
        <v>41774</v>
      </c>
      <c r="C175" s="11" t="s">
        <v>35</v>
      </c>
      <c r="D175" s="12" t="s">
        <v>36</v>
      </c>
      <c r="E175" s="13" t="s">
        <v>8</v>
      </c>
      <c r="F175" s="70">
        <v>1000</v>
      </c>
      <c r="G175" s="81">
        <f t="shared" si="2"/>
        <v>1.7050246439715306</v>
      </c>
      <c r="H175" s="29" t="s">
        <v>37</v>
      </c>
      <c r="I175" s="22" t="s">
        <v>31</v>
      </c>
      <c r="J175" s="16" t="s">
        <v>32</v>
      </c>
      <c r="K175" s="17" t="s">
        <v>33</v>
      </c>
      <c r="L175" s="18">
        <v>586.5017866666667</v>
      </c>
    </row>
    <row r="176" spans="1:12" s="32" customFormat="1" ht="15" customHeight="1" x14ac:dyDescent="0.25">
      <c r="A176" s="10" t="s">
        <v>79</v>
      </c>
      <c r="B176" s="50">
        <v>41775</v>
      </c>
      <c r="C176" s="11" t="s">
        <v>35</v>
      </c>
      <c r="D176" s="12" t="s">
        <v>36</v>
      </c>
      <c r="E176" s="13" t="s">
        <v>8</v>
      </c>
      <c r="F176" s="70">
        <v>600</v>
      </c>
      <c r="G176" s="81">
        <f t="shared" si="2"/>
        <v>1.0230147863829184</v>
      </c>
      <c r="H176" s="29" t="s">
        <v>37</v>
      </c>
      <c r="I176" s="22" t="s">
        <v>31</v>
      </c>
      <c r="J176" s="16" t="s">
        <v>32</v>
      </c>
      <c r="K176" s="17" t="s">
        <v>33</v>
      </c>
      <c r="L176" s="18">
        <v>586.5017866666667</v>
      </c>
    </row>
    <row r="177" spans="1:12" s="32" customFormat="1" ht="15" customHeight="1" x14ac:dyDescent="0.25">
      <c r="A177" s="10" t="s">
        <v>79</v>
      </c>
      <c r="B177" s="50">
        <v>41776</v>
      </c>
      <c r="C177" s="11" t="s">
        <v>35</v>
      </c>
      <c r="D177" s="12" t="s">
        <v>36</v>
      </c>
      <c r="E177" s="13" t="s">
        <v>8</v>
      </c>
      <c r="F177" s="70">
        <v>600</v>
      </c>
      <c r="G177" s="81">
        <f t="shared" si="2"/>
        <v>1.0230147863829184</v>
      </c>
      <c r="H177" s="29" t="s">
        <v>37</v>
      </c>
      <c r="I177" s="22" t="s">
        <v>31</v>
      </c>
      <c r="J177" s="16" t="s">
        <v>32</v>
      </c>
      <c r="K177" s="17" t="s">
        <v>33</v>
      </c>
      <c r="L177" s="18">
        <v>586.5017866666667</v>
      </c>
    </row>
    <row r="178" spans="1:12" s="32" customFormat="1" ht="15" customHeight="1" x14ac:dyDescent="0.25">
      <c r="A178" s="10" t="s">
        <v>79</v>
      </c>
      <c r="B178" s="50">
        <v>41780</v>
      </c>
      <c r="C178" s="11" t="s">
        <v>35</v>
      </c>
      <c r="D178" s="12" t="s">
        <v>36</v>
      </c>
      <c r="E178" s="13" t="s">
        <v>8</v>
      </c>
      <c r="F178" s="70">
        <v>500</v>
      </c>
      <c r="G178" s="81">
        <f t="shared" si="2"/>
        <v>0.85251232198576532</v>
      </c>
      <c r="H178" s="29" t="s">
        <v>37</v>
      </c>
      <c r="I178" s="22" t="s">
        <v>31</v>
      </c>
      <c r="J178" s="16" t="s">
        <v>32</v>
      </c>
      <c r="K178" s="17" t="s">
        <v>33</v>
      </c>
      <c r="L178" s="18">
        <v>586.5017866666667</v>
      </c>
    </row>
    <row r="179" spans="1:12" s="32" customFormat="1" ht="15" customHeight="1" x14ac:dyDescent="0.25">
      <c r="A179" s="10" t="s">
        <v>79</v>
      </c>
      <c r="B179" s="50">
        <v>41781</v>
      </c>
      <c r="C179" s="11" t="s">
        <v>35</v>
      </c>
      <c r="D179" s="12" t="s">
        <v>36</v>
      </c>
      <c r="E179" s="13" t="s">
        <v>8</v>
      </c>
      <c r="F179" s="70">
        <v>1600</v>
      </c>
      <c r="G179" s="81">
        <f t="shared" si="2"/>
        <v>2.7280394303544488</v>
      </c>
      <c r="H179" s="29" t="s">
        <v>37</v>
      </c>
      <c r="I179" s="22" t="s">
        <v>31</v>
      </c>
      <c r="J179" s="16" t="s">
        <v>32</v>
      </c>
      <c r="K179" s="17" t="s">
        <v>33</v>
      </c>
      <c r="L179" s="18">
        <v>586.5017866666667</v>
      </c>
    </row>
    <row r="180" spans="1:12" s="32" customFormat="1" ht="15" customHeight="1" x14ac:dyDescent="0.25">
      <c r="A180" s="10" t="s">
        <v>79</v>
      </c>
      <c r="B180" s="50">
        <v>41782</v>
      </c>
      <c r="C180" s="11" t="s">
        <v>35</v>
      </c>
      <c r="D180" s="12" t="s">
        <v>36</v>
      </c>
      <c r="E180" s="13" t="s">
        <v>8</v>
      </c>
      <c r="F180" s="70">
        <v>1500</v>
      </c>
      <c r="G180" s="81">
        <f t="shared" si="2"/>
        <v>2.5575369659572957</v>
      </c>
      <c r="H180" s="29" t="s">
        <v>37</v>
      </c>
      <c r="I180" s="22" t="s">
        <v>31</v>
      </c>
      <c r="J180" s="16" t="s">
        <v>32</v>
      </c>
      <c r="K180" s="17" t="s">
        <v>33</v>
      </c>
      <c r="L180" s="18">
        <v>586.5017866666667</v>
      </c>
    </row>
    <row r="181" spans="1:12" s="32" customFormat="1" ht="15" customHeight="1" x14ac:dyDescent="0.25">
      <c r="A181" s="10" t="s">
        <v>79</v>
      </c>
      <c r="B181" s="50">
        <v>41053</v>
      </c>
      <c r="C181" s="11" t="s">
        <v>35</v>
      </c>
      <c r="D181" s="12" t="s">
        <v>36</v>
      </c>
      <c r="E181" s="13" t="s">
        <v>8</v>
      </c>
      <c r="F181" s="70">
        <v>600</v>
      </c>
      <c r="G181" s="81">
        <f t="shared" si="2"/>
        <v>1.0230147863829184</v>
      </c>
      <c r="H181" s="29" t="s">
        <v>37</v>
      </c>
      <c r="I181" s="22" t="s">
        <v>31</v>
      </c>
      <c r="J181" s="16" t="s">
        <v>32</v>
      </c>
      <c r="K181" s="17" t="s">
        <v>33</v>
      </c>
      <c r="L181" s="18">
        <v>586.5017866666667</v>
      </c>
    </row>
    <row r="182" spans="1:12" s="32" customFormat="1" ht="15" customHeight="1" x14ac:dyDescent="0.25">
      <c r="A182" s="10" t="s">
        <v>79</v>
      </c>
      <c r="B182" s="50">
        <v>41784</v>
      </c>
      <c r="C182" s="11" t="s">
        <v>35</v>
      </c>
      <c r="D182" s="12" t="s">
        <v>36</v>
      </c>
      <c r="E182" s="13" t="s">
        <v>8</v>
      </c>
      <c r="F182" s="70">
        <v>1000</v>
      </c>
      <c r="G182" s="81">
        <f t="shared" si="2"/>
        <v>1.7050246439715306</v>
      </c>
      <c r="H182" s="29" t="s">
        <v>37</v>
      </c>
      <c r="I182" s="22" t="s">
        <v>31</v>
      </c>
      <c r="J182" s="16" t="s">
        <v>32</v>
      </c>
      <c r="K182" s="17" t="s">
        <v>33</v>
      </c>
      <c r="L182" s="18">
        <v>586.5017866666667</v>
      </c>
    </row>
    <row r="183" spans="1:12" s="32" customFormat="1" ht="15" customHeight="1" x14ac:dyDescent="0.25">
      <c r="A183" s="10" t="s">
        <v>79</v>
      </c>
      <c r="B183" s="50">
        <v>41786</v>
      </c>
      <c r="C183" s="11" t="s">
        <v>35</v>
      </c>
      <c r="D183" s="12" t="s">
        <v>36</v>
      </c>
      <c r="E183" s="13" t="s">
        <v>8</v>
      </c>
      <c r="F183" s="70">
        <v>1300</v>
      </c>
      <c r="G183" s="81">
        <f t="shared" si="2"/>
        <v>2.21653203716299</v>
      </c>
      <c r="H183" s="29" t="s">
        <v>37</v>
      </c>
      <c r="I183" s="22" t="s">
        <v>31</v>
      </c>
      <c r="J183" s="16" t="s">
        <v>32</v>
      </c>
      <c r="K183" s="17" t="s">
        <v>33</v>
      </c>
      <c r="L183" s="18">
        <v>586.5017866666667</v>
      </c>
    </row>
    <row r="184" spans="1:12" s="32" customFormat="1" ht="15" customHeight="1" x14ac:dyDescent="0.25">
      <c r="A184" s="10" t="s">
        <v>79</v>
      </c>
      <c r="B184" s="50">
        <v>41787</v>
      </c>
      <c r="C184" s="11" t="s">
        <v>35</v>
      </c>
      <c r="D184" s="12" t="s">
        <v>36</v>
      </c>
      <c r="E184" s="13" t="s">
        <v>8</v>
      </c>
      <c r="F184" s="70">
        <v>900</v>
      </c>
      <c r="G184" s="81">
        <f t="shared" si="2"/>
        <v>1.5345221795743775</v>
      </c>
      <c r="H184" s="29" t="s">
        <v>37</v>
      </c>
      <c r="I184" s="22" t="s">
        <v>31</v>
      </c>
      <c r="J184" s="16" t="s">
        <v>32</v>
      </c>
      <c r="K184" s="17" t="s">
        <v>33</v>
      </c>
      <c r="L184" s="18">
        <v>586.5017866666667</v>
      </c>
    </row>
    <row r="185" spans="1:12" s="32" customFormat="1" ht="15" customHeight="1" x14ac:dyDescent="0.25">
      <c r="A185" s="10" t="s">
        <v>79</v>
      </c>
      <c r="B185" s="50">
        <v>41788</v>
      </c>
      <c r="C185" s="11" t="s">
        <v>35</v>
      </c>
      <c r="D185" s="12" t="s">
        <v>36</v>
      </c>
      <c r="E185" s="13" t="s">
        <v>8</v>
      </c>
      <c r="F185" s="70">
        <v>1000</v>
      </c>
      <c r="G185" s="81">
        <f t="shared" si="2"/>
        <v>1.7050246439715306</v>
      </c>
      <c r="H185" s="29" t="s">
        <v>37</v>
      </c>
      <c r="I185" s="22" t="s">
        <v>31</v>
      </c>
      <c r="J185" s="16" t="s">
        <v>32</v>
      </c>
      <c r="K185" s="17" t="s">
        <v>33</v>
      </c>
      <c r="L185" s="18">
        <v>586.5017866666667</v>
      </c>
    </row>
    <row r="186" spans="1:12" s="32" customFormat="1" ht="15" customHeight="1" x14ac:dyDescent="0.25">
      <c r="A186" s="10" t="s">
        <v>79</v>
      </c>
      <c r="B186" s="50">
        <v>41789</v>
      </c>
      <c r="C186" s="11" t="s">
        <v>35</v>
      </c>
      <c r="D186" s="12" t="s">
        <v>36</v>
      </c>
      <c r="E186" s="13" t="s">
        <v>8</v>
      </c>
      <c r="F186" s="70">
        <v>1900</v>
      </c>
      <c r="G186" s="81">
        <f t="shared" si="2"/>
        <v>3.2395468235459082</v>
      </c>
      <c r="H186" s="29" t="s">
        <v>37</v>
      </c>
      <c r="I186" s="22" t="s">
        <v>31</v>
      </c>
      <c r="J186" s="16" t="s">
        <v>32</v>
      </c>
      <c r="K186" s="17" t="s">
        <v>33</v>
      </c>
      <c r="L186" s="18">
        <v>586.5017866666667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C4" sqref="C4"/>
    </sheetView>
  </sheetViews>
  <sheetFormatPr defaultRowHeight="15" x14ac:dyDescent="0.2"/>
  <cols>
    <col min="1" max="1" width="8.69921875" customWidth="1"/>
    <col min="2" max="2" width="8.59765625" bestFit="1" customWidth="1"/>
    <col min="3" max="3" width="13.09765625" customWidth="1"/>
    <col min="4" max="4" width="10.796875" customWidth="1"/>
    <col min="5" max="5" width="12.296875" customWidth="1"/>
    <col min="6" max="6" width="10.8984375" customWidth="1"/>
    <col min="7" max="7" width="12.09765625" customWidth="1"/>
    <col min="8" max="8" width="16.8984375" customWidth="1"/>
  </cols>
  <sheetData>
    <row r="1" spans="1:7" x14ac:dyDescent="0.2">
      <c r="A1" s="55" t="s">
        <v>15</v>
      </c>
      <c r="B1" s="56" t="s">
        <v>89</v>
      </c>
    </row>
    <row r="3" spans="1:7" ht="45" x14ac:dyDescent="0.2">
      <c r="A3" s="54" t="s">
        <v>90</v>
      </c>
      <c r="B3" s="54" t="s">
        <v>88</v>
      </c>
      <c r="C3" s="52"/>
      <c r="D3" s="52"/>
      <c r="E3" s="52"/>
      <c r="F3" s="52"/>
      <c r="G3" s="53"/>
    </row>
    <row r="4" spans="1:7" ht="30" x14ac:dyDescent="0.2">
      <c r="A4" s="57" t="s">
        <v>86</v>
      </c>
      <c r="B4" s="58" t="s">
        <v>53</v>
      </c>
      <c r="C4" s="58" t="s">
        <v>10</v>
      </c>
      <c r="D4" s="58" t="s">
        <v>17</v>
      </c>
      <c r="E4" s="58" t="s">
        <v>36</v>
      </c>
      <c r="F4" s="58" t="s">
        <v>91</v>
      </c>
      <c r="G4" s="58" t="s">
        <v>87</v>
      </c>
    </row>
    <row r="5" spans="1:7" x14ac:dyDescent="0.2">
      <c r="A5" s="59" t="s">
        <v>30</v>
      </c>
      <c r="B5" s="82"/>
      <c r="C5" s="82"/>
      <c r="D5" s="82">
        <v>22500</v>
      </c>
      <c r="E5" s="82"/>
      <c r="F5" s="82"/>
      <c r="G5" s="82">
        <v>22500</v>
      </c>
    </row>
    <row r="6" spans="1:7" ht="30" x14ac:dyDescent="0.2">
      <c r="A6" s="59" t="s">
        <v>6</v>
      </c>
      <c r="B6" s="82"/>
      <c r="C6" s="82"/>
      <c r="D6" s="82"/>
      <c r="E6" s="82"/>
      <c r="F6" s="82">
        <v>14250</v>
      </c>
      <c r="G6" s="82">
        <v>14250</v>
      </c>
    </row>
    <row r="7" spans="1:7" ht="30" x14ac:dyDescent="0.2">
      <c r="A7" s="59" t="s">
        <v>8</v>
      </c>
      <c r="B7" s="82">
        <v>10000</v>
      </c>
      <c r="C7" s="82">
        <v>300000</v>
      </c>
      <c r="D7" s="82">
        <v>10000</v>
      </c>
      <c r="E7" s="82">
        <v>23800</v>
      </c>
      <c r="F7" s="82"/>
      <c r="G7" s="82">
        <v>343800</v>
      </c>
    </row>
    <row r="8" spans="1:7" ht="30" x14ac:dyDescent="0.2">
      <c r="A8" s="59" t="s">
        <v>87</v>
      </c>
      <c r="B8" s="82">
        <v>10000</v>
      </c>
      <c r="C8" s="82">
        <v>300000</v>
      </c>
      <c r="D8" s="82">
        <v>32500</v>
      </c>
      <c r="E8" s="82">
        <v>23800</v>
      </c>
      <c r="F8" s="82">
        <v>14250</v>
      </c>
      <c r="G8" s="82">
        <v>380550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9"/>
  <sheetViews>
    <sheetView workbookViewId="0">
      <selection activeCell="D23" sqref="D23"/>
    </sheetView>
  </sheetViews>
  <sheetFormatPr defaultRowHeight="15" x14ac:dyDescent="0.2"/>
  <cols>
    <col min="3" max="3" width="18.8984375" customWidth="1"/>
    <col min="6" max="7" width="8.796875" style="79"/>
  </cols>
  <sheetData>
    <row r="1" spans="1:12" s="2" customFormat="1" ht="30" customHeight="1" x14ac:dyDescent="0.2">
      <c r="A1" s="7" t="s">
        <v>14</v>
      </c>
      <c r="B1" s="8" t="s">
        <v>4</v>
      </c>
      <c r="C1" s="3" t="s">
        <v>12</v>
      </c>
      <c r="D1" s="3" t="s">
        <v>1</v>
      </c>
      <c r="E1" s="3" t="s">
        <v>0</v>
      </c>
      <c r="F1" s="60" t="s">
        <v>2</v>
      </c>
      <c r="G1" s="80" t="s">
        <v>16</v>
      </c>
      <c r="H1" s="5" t="s">
        <v>5</v>
      </c>
      <c r="I1" s="6" t="s">
        <v>3</v>
      </c>
      <c r="J1" s="1" t="s">
        <v>13</v>
      </c>
      <c r="K1" s="1" t="s">
        <v>15</v>
      </c>
      <c r="L1" s="4" t="s">
        <v>18</v>
      </c>
    </row>
    <row r="2" spans="1:12" s="32" customFormat="1" ht="15" customHeight="1" x14ac:dyDescent="0.25">
      <c r="A2" s="10" t="s">
        <v>79</v>
      </c>
      <c r="B2" s="50">
        <v>41769</v>
      </c>
      <c r="C2" s="11" t="s">
        <v>11</v>
      </c>
      <c r="D2" s="12" t="s">
        <v>17</v>
      </c>
      <c r="E2" s="13" t="s">
        <v>30</v>
      </c>
      <c r="F2" s="69">
        <v>5000</v>
      </c>
      <c r="G2" s="81">
        <f>F2/L2</f>
        <v>8.5251232198576528</v>
      </c>
      <c r="H2" s="29" t="s">
        <v>19</v>
      </c>
      <c r="I2" s="22" t="s">
        <v>31</v>
      </c>
      <c r="J2" s="22" t="s">
        <v>32</v>
      </c>
      <c r="K2" s="17" t="s">
        <v>33</v>
      </c>
      <c r="L2" s="18">
        <v>586.5017866666667</v>
      </c>
    </row>
    <row r="3" spans="1:12" s="32" customFormat="1" ht="15" customHeight="1" x14ac:dyDescent="0.25">
      <c r="A3" s="10" t="s">
        <v>79</v>
      </c>
      <c r="B3" s="50">
        <v>41769</v>
      </c>
      <c r="C3" s="11" t="s">
        <v>73</v>
      </c>
      <c r="D3" s="12" t="s">
        <v>53</v>
      </c>
      <c r="E3" s="13" t="s">
        <v>8</v>
      </c>
      <c r="F3" s="69">
        <v>10000</v>
      </c>
      <c r="G3" s="81">
        <f>F3/L3</f>
        <v>17.050246439715306</v>
      </c>
      <c r="H3" s="29" t="s">
        <v>20</v>
      </c>
      <c r="I3" s="22" t="s">
        <v>31</v>
      </c>
      <c r="J3" s="16" t="s">
        <v>32</v>
      </c>
      <c r="K3" s="17" t="s">
        <v>33</v>
      </c>
      <c r="L3" s="18">
        <v>586.5017866666667</v>
      </c>
    </row>
    <row r="4" spans="1:12" s="32" customFormat="1" ht="15" customHeight="1" x14ac:dyDescent="0.25">
      <c r="A4" s="10" t="s">
        <v>79</v>
      </c>
      <c r="B4" s="50">
        <v>41769</v>
      </c>
      <c r="C4" s="11" t="s">
        <v>11</v>
      </c>
      <c r="D4" s="12" t="s">
        <v>17</v>
      </c>
      <c r="E4" s="13" t="s">
        <v>30</v>
      </c>
      <c r="F4" s="69">
        <v>5000</v>
      </c>
      <c r="G4" s="81">
        <f>F4/L4</f>
        <v>8.5251232198576528</v>
      </c>
      <c r="H4" s="29" t="s">
        <v>21</v>
      </c>
      <c r="I4" s="22" t="s">
        <v>31</v>
      </c>
      <c r="J4" s="16" t="s">
        <v>32</v>
      </c>
      <c r="K4" s="17" t="s">
        <v>33</v>
      </c>
      <c r="L4" s="18">
        <v>586.5017866666667</v>
      </c>
    </row>
    <row r="5" spans="1:12" s="32" customFormat="1" ht="15" customHeight="1" x14ac:dyDescent="0.25">
      <c r="A5" s="10" t="s">
        <v>79</v>
      </c>
      <c r="B5" s="50">
        <v>41772</v>
      </c>
      <c r="C5" s="47" t="s">
        <v>11</v>
      </c>
      <c r="D5" s="12" t="s">
        <v>17</v>
      </c>
      <c r="E5" s="13" t="s">
        <v>30</v>
      </c>
      <c r="F5" s="71">
        <v>2500</v>
      </c>
      <c r="G5" s="81">
        <f>F5/L5</f>
        <v>4.2625616099288264</v>
      </c>
      <c r="H5" s="29" t="s">
        <v>22</v>
      </c>
      <c r="I5" s="22" t="s">
        <v>31</v>
      </c>
      <c r="J5" s="16" t="s">
        <v>32</v>
      </c>
      <c r="K5" s="17" t="s">
        <v>33</v>
      </c>
      <c r="L5" s="18">
        <v>586.5017866666667</v>
      </c>
    </row>
    <row r="6" spans="1:12" s="32" customFormat="1" ht="15" customHeight="1" x14ac:dyDescent="0.25">
      <c r="A6" s="10" t="s">
        <v>79</v>
      </c>
      <c r="B6" s="51" t="s">
        <v>80</v>
      </c>
      <c r="C6" s="11" t="s">
        <v>11</v>
      </c>
      <c r="D6" s="12" t="s">
        <v>17</v>
      </c>
      <c r="E6" s="13" t="s">
        <v>30</v>
      </c>
      <c r="F6" s="69">
        <v>2500</v>
      </c>
      <c r="G6" s="81">
        <f>F6/L6</f>
        <v>4.2625616099288264</v>
      </c>
      <c r="H6" s="29" t="s">
        <v>34</v>
      </c>
      <c r="I6" s="22" t="s">
        <v>31</v>
      </c>
      <c r="J6" s="16" t="s">
        <v>32</v>
      </c>
      <c r="K6" s="17" t="s">
        <v>33</v>
      </c>
      <c r="L6" s="18">
        <v>586.5017866666667</v>
      </c>
    </row>
    <row r="7" spans="1:12" s="32" customFormat="1" ht="15" customHeight="1" x14ac:dyDescent="0.25">
      <c r="A7" s="10" t="s">
        <v>79</v>
      </c>
      <c r="B7" s="50">
        <v>41775</v>
      </c>
      <c r="C7" s="11" t="s">
        <v>11</v>
      </c>
      <c r="D7" s="12" t="s">
        <v>17</v>
      </c>
      <c r="E7" s="13" t="s">
        <v>8</v>
      </c>
      <c r="F7" s="69">
        <v>5000</v>
      </c>
      <c r="G7" s="81">
        <f>F7/L7</f>
        <v>8.5251232198576528</v>
      </c>
      <c r="H7" s="29" t="s">
        <v>23</v>
      </c>
      <c r="I7" s="22" t="s">
        <v>31</v>
      </c>
      <c r="J7" s="16" t="s">
        <v>32</v>
      </c>
      <c r="K7" s="17" t="s">
        <v>33</v>
      </c>
      <c r="L7" s="18">
        <v>586.5017866666667</v>
      </c>
    </row>
    <row r="8" spans="1:12" s="32" customFormat="1" ht="15" customHeight="1" x14ac:dyDescent="0.25">
      <c r="A8" s="10" t="s">
        <v>79</v>
      </c>
      <c r="B8" s="50">
        <v>41779</v>
      </c>
      <c r="C8" s="11" t="s">
        <v>11</v>
      </c>
      <c r="D8" s="12" t="s">
        <v>17</v>
      </c>
      <c r="E8" s="13" t="s">
        <v>30</v>
      </c>
      <c r="F8" s="69">
        <v>2500</v>
      </c>
      <c r="G8" s="81">
        <f>F8/L8</f>
        <v>4.2625616099288264</v>
      </c>
      <c r="H8" s="29" t="s">
        <v>24</v>
      </c>
      <c r="I8" s="22" t="s">
        <v>31</v>
      </c>
      <c r="J8" s="16" t="s">
        <v>32</v>
      </c>
      <c r="K8" s="17" t="s">
        <v>33</v>
      </c>
      <c r="L8" s="18">
        <v>586.5017866666667</v>
      </c>
    </row>
    <row r="9" spans="1:12" s="32" customFormat="1" ht="15" customHeight="1" x14ac:dyDescent="0.25">
      <c r="A9" s="10" t="s">
        <v>79</v>
      </c>
      <c r="B9" s="50">
        <v>41779</v>
      </c>
      <c r="C9" s="11" t="s">
        <v>11</v>
      </c>
      <c r="D9" s="12" t="s">
        <v>17</v>
      </c>
      <c r="E9" s="13" t="s">
        <v>8</v>
      </c>
      <c r="F9" s="70">
        <v>5000</v>
      </c>
      <c r="G9" s="81">
        <f>F9/L9</f>
        <v>8.5251232198576528</v>
      </c>
      <c r="H9" s="29" t="s">
        <v>25</v>
      </c>
      <c r="I9" s="22" t="s">
        <v>31</v>
      </c>
      <c r="J9" s="16" t="s">
        <v>32</v>
      </c>
      <c r="K9" s="17" t="s">
        <v>33</v>
      </c>
      <c r="L9" s="18">
        <v>586.5017866666667</v>
      </c>
    </row>
    <row r="10" spans="1:12" s="32" customFormat="1" ht="15" customHeight="1" x14ac:dyDescent="0.25">
      <c r="A10" s="10" t="s">
        <v>79</v>
      </c>
      <c r="B10" s="50">
        <v>41786</v>
      </c>
      <c r="C10" s="11" t="s">
        <v>11</v>
      </c>
      <c r="D10" s="12" t="s">
        <v>17</v>
      </c>
      <c r="E10" s="13" t="s">
        <v>30</v>
      </c>
      <c r="F10" s="69">
        <v>5000</v>
      </c>
      <c r="G10" s="81">
        <f>F10/L10</f>
        <v>8.5251232198576528</v>
      </c>
      <c r="H10" s="29" t="s">
        <v>26</v>
      </c>
      <c r="I10" s="22" t="s">
        <v>31</v>
      </c>
      <c r="J10" s="16" t="s">
        <v>32</v>
      </c>
      <c r="K10" s="17" t="s">
        <v>33</v>
      </c>
      <c r="L10" s="18">
        <v>586.5017866666667</v>
      </c>
    </row>
    <row r="11" spans="1:12" s="32" customFormat="1" ht="15" customHeight="1" x14ac:dyDescent="0.25">
      <c r="A11" s="10" t="s">
        <v>79</v>
      </c>
      <c r="B11" s="50">
        <v>41760</v>
      </c>
      <c r="C11" s="11" t="s">
        <v>35</v>
      </c>
      <c r="D11" s="12" t="s">
        <v>36</v>
      </c>
      <c r="E11" s="13" t="s">
        <v>8</v>
      </c>
      <c r="F11" s="69">
        <v>1300</v>
      </c>
      <c r="G11" s="81">
        <f>F11/L11</f>
        <v>2.21653203716299</v>
      </c>
      <c r="H11" s="29" t="s">
        <v>37</v>
      </c>
      <c r="I11" s="22" t="s">
        <v>31</v>
      </c>
      <c r="J11" s="16" t="s">
        <v>32</v>
      </c>
      <c r="K11" s="17" t="s">
        <v>33</v>
      </c>
      <c r="L11" s="18">
        <v>586.5017866666667</v>
      </c>
    </row>
    <row r="12" spans="1:12" s="32" customFormat="1" ht="15" customHeight="1" x14ac:dyDescent="0.25">
      <c r="A12" s="10" t="s">
        <v>79</v>
      </c>
      <c r="B12" s="50">
        <v>41761</v>
      </c>
      <c r="C12" s="11" t="s">
        <v>35</v>
      </c>
      <c r="D12" s="12" t="s">
        <v>36</v>
      </c>
      <c r="E12" s="13" t="s">
        <v>8</v>
      </c>
      <c r="F12" s="69">
        <v>600</v>
      </c>
      <c r="G12" s="81">
        <f>F12/L12</f>
        <v>1.0230147863829184</v>
      </c>
      <c r="H12" s="29" t="s">
        <v>37</v>
      </c>
      <c r="I12" s="22" t="s">
        <v>31</v>
      </c>
      <c r="J12" s="16" t="s">
        <v>32</v>
      </c>
      <c r="K12" s="17" t="s">
        <v>33</v>
      </c>
      <c r="L12" s="18">
        <v>586.5017866666667</v>
      </c>
    </row>
    <row r="13" spans="1:12" s="32" customFormat="1" ht="15" customHeight="1" x14ac:dyDescent="0.25">
      <c r="A13" s="10" t="s">
        <v>79</v>
      </c>
      <c r="B13" s="50">
        <v>41762</v>
      </c>
      <c r="C13" s="11" t="s">
        <v>35</v>
      </c>
      <c r="D13" s="12" t="s">
        <v>36</v>
      </c>
      <c r="E13" s="13" t="s">
        <v>8</v>
      </c>
      <c r="F13" s="69">
        <v>600</v>
      </c>
      <c r="G13" s="81">
        <f>F13/L13</f>
        <v>1.0230147863829184</v>
      </c>
      <c r="H13" s="29" t="s">
        <v>37</v>
      </c>
      <c r="I13" s="22" t="s">
        <v>31</v>
      </c>
      <c r="J13" s="16" t="s">
        <v>32</v>
      </c>
      <c r="K13" s="17" t="s">
        <v>33</v>
      </c>
      <c r="L13" s="18">
        <v>586.5017866666667</v>
      </c>
    </row>
    <row r="14" spans="1:12" s="32" customFormat="1" ht="15" customHeight="1" x14ac:dyDescent="0.25">
      <c r="A14" s="10" t="s">
        <v>79</v>
      </c>
      <c r="B14" s="50">
        <v>41763</v>
      </c>
      <c r="C14" s="11" t="s">
        <v>35</v>
      </c>
      <c r="D14" s="12" t="s">
        <v>36</v>
      </c>
      <c r="E14" s="13" t="s">
        <v>8</v>
      </c>
      <c r="F14" s="69">
        <v>1550</v>
      </c>
      <c r="G14" s="81">
        <f>F14/L14</f>
        <v>2.6427881981558725</v>
      </c>
      <c r="H14" s="29" t="s">
        <v>37</v>
      </c>
      <c r="I14" s="22" t="s">
        <v>31</v>
      </c>
      <c r="J14" s="16" t="s">
        <v>32</v>
      </c>
      <c r="K14" s="17" t="s">
        <v>33</v>
      </c>
      <c r="L14" s="18">
        <v>586.5017866666667</v>
      </c>
    </row>
    <row r="15" spans="1:12" s="32" customFormat="1" ht="15" customHeight="1" x14ac:dyDescent="0.25">
      <c r="A15" s="10" t="s">
        <v>79</v>
      </c>
      <c r="B15" s="50">
        <v>41765</v>
      </c>
      <c r="C15" s="11" t="s">
        <v>35</v>
      </c>
      <c r="D15" s="12" t="s">
        <v>36</v>
      </c>
      <c r="E15" s="13" t="s">
        <v>8</v>
      </c>
      <c r="F15" s="69">
        <v>600</v>
      </c>
      <c r="G15" s="81">
        <f>F15/L15</f>
        <v>1.0230147863829184</v>
      </c>
      <c r="H15" s="29" t="s">
        <v>37</v>
      </c>
      <c r="I15" s="22" t="s">
        <v>31</v>
      </c>
      <c r="J15" s="16" t="s">
        <v>32</v>
      </c>
      <c r="K15" s="17" t="s">
        <v>33</v>
      </c>
      <c r="L15" s="18">
        <v>586.5017866666667</v>
      </c>
    </row>
    <row r="16" spans="1:12" s="32" customFormat="1" ht="15" customHeight="1" x14ac:dyDescent="0.25">
      <c r="A16" s="10" t="s">
        <v>79</v>
      </c>
      <c r="B16" s="50">
        <v>41766</v>
      </c>
      <c r="C16" s="11" t="s">
        <v>35</v>
      </c>
      <c r="D16" s="12" t="s">
        <v>36</v>
      </c>
      <c r="E16" s="13" t="s">
        <v>8</v>
      </c>
      <c r="F16" s="69">
        <v>900</v>
      </c>
      <c r="G16" s="81">
        <f>F16/L16</f>
        <v>1.5345221795743775</v>
      </c>
      <c r="H16" s="29" t="s">
        <v>37</v>
      </c>
      <c r="I16" s="22" t="s">
        <v>31</v>
      </c>
      <c r="J16" s="16" t="s">
        <v>32</v>
      </c>
      <c r="K16" s="17" t="s">
        <v>33</v>
      </c>
      <c r="L16" s="18">
        <v>586.5017866666667</v>
      </c>
    </row>
    <row r="17" spans="1:12" s="32" customFormat="1" ht="15" customHeight="1" x14ac:dyDescent="0.25">
      <c r="A17" s="10" t="s">
        <v>79</v>
      </c>
      <c r="B17" s="50">
        <v>41767</v>
      </c>
      <c r="C17" s="11" t="s">
        <v>35</v>
      </c>
      <c r="D17" s="12" t="s">
        <v>36</v>
      </c>
      <c r="E17" s="13" t="s">
        <v>8</v>
      </c>
      <c r="F17" s="69">
        <v>1100</v>
      </c>
      <c r="G17" s="81">
        <f>F17/L17</f>
        <v>1.8755271083686837</v>
      </c>
      <c r="H17" s="29" t="s">
        <v>37</v>
      </c>
      <c r="I17" s="22" t="s">
        <v>31</v>
      </c>
      <c r="J17" s="16" t="s">
        <v>32</v>
      </c>
      <c r="K17" s="17" t="s">
        <v>33</v>
      </c>
      <c r="L17" s="18">
        <v>586.5017866666667</v>
      </c>
    </row>
    <row r="18" spans="1:12" s="32" customFormat="1" ht="15" customHeight="1" x14ac:dyDescent="0.25">
      <c r="A18" s="10" t="s">
        <v>79</v>
      </c>
      <c r="B18" s="50">
        <v>41769</v>
      </c>
      <c r="C18" s="11" t="s">
        <v>35</v>
      </c>
      <c r="D18" s="12" t="s">
        <v>36</v>
      </c>
      <c r="E18" s="13" t="s">
        <v>8</v>
      </c>
      <c r="F18" s="69">
        <v>1000</v>
      </c>
      <c r="G18" s="81">
        <f>F18/L18</f>
        <v>1.7050246439715306</v>
      </c>
      <c r="H18" s="29" t="s">
        <v>37</v>
      </c>
      <c r="I18" s="22" t="s">
        <v>31</v>
      </c>
      <c r="J18" s="16" t="s">
        <v>32</v>
      </c>
      <c r="K18" s="17" t="s">
        <v>33</v>
      </c>
      <c r="L18" s="18">
        <v>586.5017866666667</v>
      </c>
    </row>
    <row r="19" spans="1:12" s="32" customFormat="1" ht="15" customHeight="1" x14ac:dyDescent="0.25">
      <c r="A19" s="10" t="s">
        <v>79</v>
      </c>
      <c r="B19" s="50">
        <v>41770</v>
      </c>
      <c r="C19" s="11" t="s">
        <v>35</v>
      </c>
      <c r="D19" s="12" t="s">
        <v>36</v>
      </c>
      <c r="E19" s="13" t="s">
        <v>8</v>
      </c>
      <c r="F19" s="69">
        <v>500</v>
      </c>
      <c r="G19" s="81">
        <f>F19/L19</f>
        <v>0.85251232198576532</v>
      </c>
      <c r="H19" s="29" t="s">
        <v>37</v>
      </c>
      <c r="I19" s="22" t="s">
        <v>31</v>
      </c>
      <c r="J19" s="16" t="s">
        <v>32</v>
      </c>
      <c r="K19" s="17" t="s">
        <v>33</v>
      </c>
      <c r="L19" s="18">
        <v>586.5017866666667</v>
      </c>
    </row>
    <row r="20" spans="1:12" s="32" customFormat="1" ht="15" customHeight="1" x14ac:dyDescent="0.25">
      <c r="A20" s="10" t="s">
        <v>79</v>
      </c>
      <c r="B20" s="50">
        <v>41772</v>
      </c>
      <c r="C20" s="11" t="s">
        <v>35</v>
      </c>
      <c r="D20" s="12" t="s">
        <v>36</v>
      </c>
      <c r="E20" s="13" t="s">
        <v>8</v>
      </c>
      <c r="F20" s="69">
        <v>500</v>
      </c>
      <c r="G20" s="81">
        <f>F20/L20</f>
        <v>0.85251232198576532</v>
      </c>
      <c r="H20" s="29" t="s">
        <v>37</v>
      </c>
      <c r="I20" s="22" t="s">
        <v>31</v>
      </c>
      <c r="J20" s="16" t="s">
        <v>32</v>
      </c>
      <c r="K20" s="17" t="s">
        <v>33</v>
      </c>
      <c r="L20" s="18">
        <v>586.5017866666667</v>
      </c>
    </row>
    <row r="21" spans="1:12" s="32" customFormat="1" ht="15" customHeight="1" x14ac:dyDescent="0.25">
      <c r="A21" s="10" t="s">
        <v>79</v>
      </c>
      <c r="B21" s="50">
        <v>41772</v>
      </c>
      <c r="C21" s="11" t="s">
        <v>81</v>
      </c>
      <c r="D21" s="12" t="s">
        <v>10</v>
      </c>
      <c r="E21" s="13" t="s">
        <v>8</v>
      </c>
      <c r="F21" s="70">
        <v>300000</v>
      </c>
      <c r="G21" s="81">
        <f>F21/L21</f>
        <v>511.50739319145919</v>
      </c>
      <c r="H21" s="29" t="s">
        <v>37</v>
      </c>
      <c r="I21" s="22" t="s">
        <v>31</v>
      </c>
      <c r="J21" s="16" t="s">
        <v>32</v>
      </c>
      <c r="K21" s="17" t="s">
        <v>33</v>
      </c>
      <c r="L21" s="18">
        <v>586.5017866666667</v>
      </c>
    </row>
    <row r="22" spans="1:12" s="32" customFormat="1" ht="15" customHeight="1" x14ac:dyDescent="0.25">
      <c r="A22" s="10" t="s">
        <v>79</v>
      </c>
      <c r="B22" s="50">
        <v>41772</v>
      </c>
      <c r="C22" s="11" t="s">
        <v>35</v>
      </c>
      <c r="D22" s="12" t="s">
        <v>36</v>
      </c>
      <c r="E22" s="13" t="s">
        <v>8</v>
      </c>
      <c r="F22" s="69">
        <v>1400</v>
      </c>
      <c r="G22" s="81">
        <f>F22/L22</f>
        <v>2.3870345015601431</v>
      </c>
      <c r="H22" s="29" t="s">
        <v>37</v>
      </c>
      <c r="I22" s="22" t="s">
        <v>31</v>
      </c>
      <c r="J22" s="16" t="s">
        <v>32</v>
      </c>
      <c r="K22" s="17" t="s">
        <v>33</v>
      </c>
      <c r="L22" s="18">
        <v>586.5017866666667</v>
      </c>
    </row>
    <row r="23" spans="1:12" s="32" customFormat="1" ht="15" customHeight="1" x14ac:dyDescent="0.25">
      <c r="A23" s="10" t="s">
        <v>79</v>
      </c>
      <c r="B23" s="50">
        <v>41773</v>
      </c>
      <c r="C23" s="11" t="s">
        <v>82</v>
      </c>
      <c r="D23" s="12" t="s">
        <v>91</v>
      </c>
      <c r="E23" s="13" t="s">
        <v>6</v>
      </c>
      <c r="F23" s="69">
        <v>6000</v>
      </c>
      <c r="G23" s="81">
        <f>F23/L23</f>
        <v>10.230147863829183</v>
      </c>
      <c r="H23" s="29" t="s">
        <v>40</v>
      </c>
      <c r="I23" s="22" t="s">
        <v>31</v>
      </c>
      <c r="J23" s="16" t="s">
        <v>32</v>
      </c>
      <c r="K23" s="17" t="s">
        <v>33</v>
      </c>
      <c r="L23" s="18">
        <v>586.5017866666667</v>
      </c>
    </row>
    <row r="24" spans="1:12" s="32" customFormat="1" ht="15" customHeight="1" x14ac:dyDescent="0.25">
      <c r="A24" s="10" t="s">
        <v>79</v>
      </c>
      <c r="B24" s="50">
        <v>41773</v>
      </c>
      <c r="C24" s="11" t="s">
        <v>83</v>
      </c>
      <c r="D24" s="12" t="s">
        <v>91</v>
      </c>
      <c r="E24" s="13" t="s">
        <v>6</v>
      </c>
      <c r="F24" s="69">
        <v>3750</v>
      </c>
      <c r="G24" s="81">
        <f>F24/L24</f>
        <v>6.39384241489324</v>
      </c>
      <c r="H24" s="29" t="s">
        <v>40</v>
      </c>
      <c r="I24" s="22" t="s">
        <v>31</v>
      </c>
      <c r="J24" s="16" t="s">
        <v>32</v>
      </c>
      <c r="K24" s="17" t="s">
        <v>33</v>
      </c>
      <c r="L24" s="18">
        <v>586.5017866666667</v>
      </c>
    </row>
    <row r="25" spans="1:12" s="32" customFormat="1" ht="15" customHeight="1" x14ac:dyDescent="0.25">
      <c r="A25" s="10" t="s">
        <v>79</v>
      </c>
      <c r="B25" s="50">
        <v>41773</v>
      </c>
      <c r="C25" s="11" t="s">
        <v>84</v>
      </c>
      <c r="D25" s="12" t="s">
        <v>91</v>
      </c>
      <c r="E25" s="13" t="s">
        <v>6</v>
      </c>
      <c r="F25" s="69">
        <v>1500</v>
      </c>
      <c r="G25" s="81">
        <f>F25/L25</f>
        <v>2.5575369659572957</v>
      </c>
      <c r="H25" s="29" t="s">
        <v>40</v>
      </c>
      <c r="I25" s="15" t="s">
        <v>31</v>
      </c>
      <c r="J25" s="16" t="s">
        <v>32</v>
      </c>
      <c r="K25" s="17" t="s">
        <v>33</v>
      </c>
      <c r="L25" s="18">
        <v>586.5017866666667</v>
      </c>
    </row>
    <row r="26" spans="1:12" s="32" customFormat="1" ht="15" customHeight="1" x14ac:dyDescent="0.25">
      <c r="A26" s="10" t="s">
        <v>79</v>
      </c>
      <c r="B26" s="50">
        <v>41773</v>
      </c>
      <c r="C26" s="11" t="s">
        <v>85</v>
      </c>
      <c r="D26" s="12" t="s">
        <v>91</v>
      </c>
      <c r="E26" s="13" t="s">
        <v>6</v>
      </c>
      <c r="F26" s="69">
        <v>3000</v>
      </c>
      <c r="G26" s="81">
        <f>F26/L26</f>
        <v>5.1150739319145915</v>
      </c>
      <c r="H26" s="29" t="s">
        <v>42</v>
      </c>
      <c r="I26" s="15" t="s">
        <v>31</v>
      </c>
      <c r="J26" s="16" t="s">
        <v>32</v>
      </c>
      <c r="K26" s="17" t="s">
        <v>33</v>
      </c>
      <c r="L26" s="18">
        <v>586.5017866666667</v>
      </c>
    </row>
    <row r="27" spans="1:12" s="32" customFormat="1" ht="15" customHeight="1" x14ac:dyDescent="0.25">
      <c r="A27" s="10" t="s">
        <v>79</v>
      </c>
      <c r="B27" s="50">
        <v>41773</v>
      </c>
      <c r="C27" s="11" t="s">
        <v>35</v>
      </c>
      <c r="D27" s="12" t="s">
        <v>36</v>
      </c>
      <c r="E27" s="13" t="s">
        <v>8</v>
      </c>
      <c r="F27" s="70">
        <v>1250</v>
      </c>
      <c r="G27" s="81">
        <f>F27/L27</f>
        <v>2.1312808049644132</v>
      </c>
      <c r="H27" s="29" t="s">
        <v>37</v>
      </c>
      <c r="I27" s="15" t="s">
        <v>31</v>
      </c>
      <c r="J27" s="16" t="s">
        <v>32</v>
      </c>
      <c r="K27" s="17" t="s">
        <v>33</v>
      </c>
      <c r="L27" s="18">
        <v>586.5017866666667</v>
      </c>
    </row>
    <row r="28" spans="1:12" s="32" customFormat="1" ht="15" customHeight="1" x14ac:dyDescent="0.25">
      <c r="A28" s="10" t="s">
        <v>79</v>
      </c>
      <c r="B28" s="50">
        <v>41774</v>
      </c>
      <c r="C28" s="11" t="s">
        <v>35</v>
      </c>
      <c r="D28" s="12" t="s">
        <v>36</v>
      </c>
      <c r="E28" s="13" t="s">
        <v>8</v>
      </c>
      <c r="F28" s="70">
        <v>1000</v>
      </c>
      <c r="G28" s="81">
        <f>F28/L28</f>
        <v>1.7050246439715306</v>
      </c>
      <c r="H28" s="29" t="s">
        <v>37</v>
      </c>
      <c r="I28" s="22" t="s">
        <v>31</v>
      </c>
      <c r="J28" s="16" t="s">
        <v>32</v>
      </c>
      <c r="K28" s="17" t="s">
        <v>33</v>
      </c>
      <c r="L28" s="18">
        <v>586.5017866666667</v>
      </c>
    </row>
    <row r="29" spans="1:12" s="32" customFormat="1" ht="15" customHeight="1" x14ac:dyDescent="0.25">
      <c r="A29" s="10" t="s">
        <v>79</v>
      </c>
      <c r="B29" s="50">
        <v>41775</v>
      </c>
      <c r="C29" s="11" t="s">
        <v>35</v>
      </c>
      <c r="D29" s="12" t="s">
        <v>36</v>
      </c>
      <c r="E29" s="13" t="s">
        <v>8</v>
      </c>
      <c r="F29" s="70">
        <v>600</v>
      </c>
      <c r="G29" s="81">
        <f>F29/L29</f>
        <v>1.0230147863829184</v>
      </c>
      <c r="H29" s="29" t="s">
        <v>37</v>
      </c>
      <c r="I29" s="22" t="s">
        <v>31</v>
      </c>
      <c r="J29" s="16" t="s">
        <v>32</v>
      </c>
      <c r="K29" s="17" t="s">
        <v>33</v>
      </c>
      <c r="L29" s="18">
        <v>586.5017866666667</v>
      </c>
    </row>
    <row r="30" spans="1:12" s="32" customFormat="1" ht="15" customHeight="1" x14ac:dyDescent="0.25">
      <c r="A30" s="10" t="s">
        <v>79</v>
      </c>
      <c r="B30" s="50">
        <v>41776</v>
      </c>
      <c r="C30" s="11" t="s">
        <v>35</v>
      </c>
      <c r="D30" s="12" t="s">
        <v>36</v>
      </c>
      <c r="E30" s="13" t="s">
        <v>8</v>
      </c>
      <c r="F30" s="70">
        <v>600</v>
      </c>
      <c r="G30" s="81">
        <f>F30/L30</f>
        <v>1.0230147863829184</v>
      </c>
      <c r="H30" s="29" t="s">
        <v>37</v>
      </c>
      <c r="I30" s="22" t="s">
        <v>31</v>
      </c>
      <c r="J30" s="16" t="s">
        <v>32</v>
      </c>
      <c r="K30" s="17" t="s">
        <v>33</v>
      </c>
      <c r="L30" s="18">
        <v>586.5017866666667</v>
      </c>
    </row>
    <row r="31" spans="1:12" s="32" customFormat="1" ht="15" customHeight="1" x14ac:dyDescent="0.25">
      <c r="A31" s="10" t="s">
        <v>79</v>
      </c>
      <c r="B31" s="50">
        <v>41780</v>
      </c>
      <c r="C31" s="11" t="s">
        <v>35</v>
      </c>
      <c r="D31" s="12" t="s">
        <v>36</v>
      </c>
      <c r="E31" s="13" t="s">
        <v>8</v>
      </c>
      <c r="F31" s="70">
        <v>500</v>
      </c>
      <c r="G31" s="81">
        <f>F31/L31</f>
        <v>0.85251232198576532</v>
      </c>
      <c r="H31" s="29" t="s">
        <v>37</v>
      </c>
      <c r="I31" s="22" t="s">
        <v>31</v>
      </c>
      <c r="J31" s="16" t="s">
        <v>32</v>
      </c>
      <c r="K31" s="17" t="s">
        <v>33</v>
      </c>
      <c r="L31" s="18">
        <v>586.5017866666667</v>
      </c>
    </row>
    <row r="32" spans="1:12" s="32" customFormat="1" ht="15" customHeight="1" x14ac:dyDescent="0.25">
      <c r="A32" s="10" t="s">
        <v>79</v>
      </c>
      <c r="B32" s="50">
        <v>41781</v>
      </c>
      <c r="C32" s="11" t="s">
        <v>35</v>
      </c>
      <c r="D32" s="12" t="s">
        <v>36</v>
      </c>
      <c r="E32" s="13" t="s">
        <v>8</v>
      </c>
      <c r="F32" s="70">
        <v>1600</v>
      </c>
      <c r="G32" s="81">
        <f>F32/L32</f>
        <v>2.7280394303544488</v>
      </c>
      <c r="H32" s="29" t="s">
        <v>37</v>
      </c>
      <c r="I32" s="22" t="s">
        <v>31</v>
      </c>
      <c r="J32" s="16" t="s">
        <v>32</v>
      </c>
      <c r="K32" s="17" t="s">
        <v>33</v>
      </c>
      <c r="L32" s="18">
        <v>586.5017866666667</v>
      </c>
    </row>
    <row r="33" spans="1:12" s="32" customFormat="1" ht="15" customHeight="1" x14ac:dyDescent="0.25">
      <c r="A33" s="10" t="s">
        <v>79</v>
      </c>
      <c r="B33" s="50">
        <v>41782</v>
      </c>
      <c r="C33" s="11" t="s">
        <v>35</v>
      </c>
      <c r="D33" s="12" t="s">
        <v>36</v>
      </c>
      <c r="E33" s="13" t="s">
        <v>8</v>
      </c>
      <c r="F33" s="70">
        <v>1500</v>
      </c>
      <c r="G33" s="81">
        <f>F33/L33</f>
        <v>2.5575369659572957</v>
      </c>
      <c r="H33" s="29" t="s">
        <v>37</v>
      </c>
      <c r="I33" s="22" t="s">
        <v>31</v>
      </c>
      <c r="J33" s="16" t="s">
        <v>32</v>
      </c>
      <c r="K33" s="17" t="s">
        <v>33</v>
      </c>
      <c r="L33" s="18">
        <v>586.5017866666667</v>
      </c>
    </row>
    <row r="34" spans="1:12" s="32" customFormat="1" ht="15" customHeight="1" x14ac:dyDescent="0.25">
      <c r="A34" s="10" t="s">
        <v>79</v>
      </c>
      <c r="B34" s="50">
        <v>41053</v>
      </c>
      <c r="C34" s="11" t="s">
        <v>35</v>
      </c>
      <c r="D34" s="12" t="s">
        <v>36</v>
      </c>
      <c r="E34" s="13" t="s">
        <v>8</v>
      </c>
      <c r="F34" s="70">
        <v>600</v>
      </c>
      <c r="G34" s="81">
        <f>F34/L34</f>
        <v>1.0230147863829184</v>
      </c>
      <c r="H34" s="29" t="s">
        <v>37</v>
      </c>
      <c r="I34" s="22" t="s">
        <v>31</v>
      </c>
      <c r="J34" s="16" t="s">
        <v>32</v>
      </c>
      <c r="K34" s="17" t="s">
        <v>33</v>
      </c>
      <c r="L34" s="18">
        <v>586.5017866666667</v>
      </c>
    </row>
    <row r="35" spans="1:12" s="32" customFormat="1" ht="15" customHeight="1" x14ac:dyDescent="0.25">
      <c r="A35" s="10" t="s">
        <v>79</v>
      </c>
      <c r="B35" s="50">
        <v>41784</v>
      </c>
      <c r="C35" s="11" t="s">
        <v>35</v>
      </c>
      <c r="D35" s="12" t="s">
        <v>36</v>
      </c>
      <c r="E35" s="13" t="s">
        <v>8</v>
      </c>
      <c r="F35" s="70">
        <v>1000</v>
      </c>
      <c r="G35" s="81">
        <f>F35/L35</f>
        <v>1.7050246439715306</v>
      </c>
      <c r="H35" s="29" t="s">
        <v>37</v>
      </c>
      <c r="I35" s="22" t="s">
        <v>31</v>
      </c>
      <c r="J35" s="16" t="s">
        <v>32</v>
      </c>
      <c r="K35" s="17" t="s">
        <v>33</v>
      </c>
      <c r="L35" s="18">
        <v>586.5017866666667</v>
      </c>
    </row>
    <row r="36" spans="1:12" s="32" customFormat="1" ht="15" customHeight="1" x14ac:dyDescent="0.25">
      <c r="A36" s="10" t="s">
        <v>79</v>
      </c>
      <c r="B36" s="50">
        <v>41786</v>
      </c>
      <c r="C36" s="11" t="s">
        <v>35</v>
      </c>
      <c r="D36" s="12" t="s">
        <v>36</v>
      </c>
      <c r="E36" s="13" t="s">
        <v>8</v>
      </c>
      <c r="F36" s="70">
        <v>1300</v>
      </c>
      <c r="G36" s="81">
        <f>F36/L36</f>
        <v>2.21653203716299</v>
      </c>
      <c r="H36" s="29" t="s">
        <v>37</v>
      </c>
      <c r="I36" s="22" t="s">
        <v>31</v>
      </c>
      <c r="J36" s="16" t="s">
        <v>32</v>
      </c>
      <c r="K36" s="17" t="s">
        <v>33</v>
      </c>
      <c r="L36" s="18">
        <v>586.5017866666667</v>
      </c>
    </row>
    <row r="37" spans="1:12" s="32" customFormat="1" ht="15" customHeight="1" x14ac:dyDescent="0.25">
      <c r="A37" s="10" t="s">
        <v>79</v>
      </c>
      <c r="B37" s="50">
        <v>41787</v>
      </c>
      <c r="C37" s="11" t="s">
        <v>35</v>
      </c>
      <c r="D37" s="12" t="s">
        <v>36</v>
      </c>
      <c r="E37" s="13" t="s">
        <v>8</v>
      </c>
      <c r="F37" s="70">
        <v>900</v>
      </c>
      <c r="G37" s="81">
        <f>F37/L37</f>
        <v>1.5345221795743775</v>
      </c>
      <c r="H37" s="29" t="s">
        <v>37</v>
      </c>
      <c r="I37" s="22" t="s">
        <v>31</v>
      </c>
      <c r="J37" s="16" t="s">
        <v>32</v>
      </c>
      <c r="K37" s="17" t="s">
        <v>33</v>
      </c>
      <c r="L37" s="18">
        <v>586.5017866666667</v>
      </c>
    </row>
    <row r="38" spans="1:12" s="32" customFormat="1" ht="15" customHeight="1" x14ac:dyDescent="0.25">
      <c r="A38" s="10" t="s">
        <v>79</v>
      </c>
      <c r="B38" s="50">
        <v>41788</v>
      </c>
      <c r="C38" s="11" t="s">
        <v>35</v>
      </c>
      <c r="D38" s="12" t="s">
        <v>36</v>
      </c>
      <c r="E38" s="13" t="s">
        <v>8</v>
      </c>
      <c r="F38" s="70">
        <v>1000</v>
      </c>
      <c r="G38" s="81">
        <f>F38/L38</f>
        <v>1.7050246439715306</v>
      </c>
      <c r="H38" s="29" t="s">
        <v>37</v>
      </c>
      <c r="I38" s="22" t="s">
        <v>31</v>
      </c>
      <c r="J38" s="16" t="s">
        <v>32</v>
      </c>
      <c r="K38" s="17" t="s">
        <v>33</v>
      </c>
      <c r="L38" s="18">
        <v>586.5017866666667</v>
      </c>
    </row>
    <row r="39" spans="1:12" s="32" customFormat="1" ht="15" customHeight="1" x14ac:dyDescent="0.25">
      <c r="A39" s="10" t="s">
        <v>79</v>
      </c>
      <c r="B39" s="50">
        <v>41789</v>
      </c>
      <c r="C39" s="11" t="s">
        <v>35</v>
      </c>
      <c r="D39" s="12" t="s">
        <v>36</v>
      </c>
      <c r="E39" s="13" t="s">
        <v>8</v>
      </c>
      <c r="F39" s="70">
        <v>1900</v>
      </c>
      <c r="G39" s="81">
        <f>F39/L39</f>
        <v>3.2395468235459082</v>
      </c>
      <c r="H39" s="29" t="s">
        <v>37</v>
      </c>
      <c r="I39" s="22" t="s">
        <v>31</v>
      </c>
      <c r="J39" s="16" t="s">
        <v>32</v>
      </c>
      <c r="K39" s="17" t="s">
        <v>33</v>
      </c>
      <c r="L39" s="18">
        <v>586.5017866666667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January-May 2018</vt:lpstr>
      <vt:lpstr>Data analysis May 2018</vt:lpstr>
      <vt:lpstr>Data May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AKWEN CYNTHIA CHUCK</cp:lastModifiedBy>
  <cp:lastPrinted>2017-10-31T15:39:59Z</cp:lastPrinted>
  <dcterms:created xsi:type="dcterms:W3CDTF">2015-05-20T10:00:04Z</dcterms:created>
  <dcterms:modified xsi:type="dcterms:W3CDTF">2018-07-05T13:35:01Z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