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showInkAnnotation="0" showPivotChartFilter="1"/>
  <bookViews>
    <workbookView xWindow="0" yWindow="45" windowWidth="15480" windowHeight="9120" tabRatio="851"/>
  </bookViews>
  <sheets>
    <sheet name="Data Jan - Mar 2018" sheetId="24" r:id="rId1"/>
    <sheet name="Data analysis March" sheetId="25" r:id="rId2"/>
    <sheet name="Data March" sheetId="26" r:id="rId3"/>
  </sheets>
  <definedNames>
    <definedName name="_xlnm._FilterDatabase" localSheetId="0" hidden="1">'Data Jan - Mar 2018'!$A$2:$L$112</definedName>
  </definedNames>
  <calcPr calcId="144525"/>
  <pivotCaches>
    <pivotCache cacheId="0" r:id="rId4"/>
  </pivotCaches>
</workbook>
</file>

<file path=xl/calcChain.xml><?xml version="1.0" encoding="utf-8"?>
<calcChain xmlns="http://schemas.openxmlformats.org/spreadsheetml/2006/main">
  <c r="G47" i="26" l="1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3" i="26"/>
  <c r="G2" i="26"/>
  <c r="G73" i="24" l="1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87" i="24"/>
  <c r="G88" i="24"/>
  <c r="G89" i="24"/>
  <c r="G90" i="24"/>
  <c r="G91" i="24"/>
  <c r="G92" i="24"/>
  <c r="G93" i="24"/>
  <c r="G94" i="24"/>
  <c r="G95" i="24"/>
  <c r="G96" i="24"/>
  <c r="G97" i="24"/>
  <c r="G98" i="24"/>
  <c r="G99" i="24"/>
  <c r="G100" i="24"/>
  <c r="G101" i="24"/>
  <c r="G102" i="24"/>
  <c r="G103" i="24"/>
  <c r="G104" i="24"/>
  <c r="G105" i="24"/>
  <c r="G106" i="24"/>
  <c r="G107" i="24"/>
  <c r="G108" i="24"/>
  <c r="G109" i="24"/>
  <c r="G110" i="24"/>
  <c r="G111" i="24"/>
  <c r="G112" i="24"/>
  <c r="G65" i="24"/>
  <c r="G66" i="24"/>
  <c r="G67" i="24"/>
  <c r="G68" i="24"/>
  <c r="G69" i="24"/>
  <c r="G70" i="24"/>
  <c r="G71" i="24"/>
  <c r="G72" i="24"/>
  <c r="G64" i="24" l="1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</calcChain>
</file>

<file path=xl/sharedStrings.xml><?xml version="1.0" encoding="utf-8"?>
<sst xmlns="http://schemas.openxmlformats.org/spreadsheetml/2006/main" count="1290" uniqueCount="79">
  <si>
    <t>Departments</t>
  </si>
  <si>
    <t>Type of Expenses</t>
  </si>
  <si>
    <t>Used FCFA</t>
  </si>
  <si>
    <t>Users</t>
  </si>
  <si>
    <t>Date</t>
  </si>
  <si>
    <t>Receipt no.</t>
  </si>
  <si>
    <t>Media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</si>
  <si>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</si>
  <si>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</si>
  <si>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</si>
  <si>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</si>
  <si>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</si>
  <si>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</si>
  <si>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</si>
  <si>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</si>
  <si>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 xml:space="preserve">Used US $ </t>
  </si>
  <si>
    <t>Telephone</t>
  </si>
  <si>
    <t xml:space="preserve">US $ 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</si>
  <si>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</si>
  <si>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</si>
  <si>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</si>
  <si>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</si>
  <si>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</si>
  <si>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</si>
  <si>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</si>
  <si>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</si>
  <si>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</si>
  <si>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Bonus</t>
  </si>
  <si>
    <t>January</t>
  </si>
  <si>
    <t>Hotline</t>
  </si>
  <si>
    <t>Elvira</t>
  </si>
  <si>
    <t>AC-Cameroon</t>
  </si>
  <si>
    <t>NEU Foundation</t>
  </si>
  <si>
    <t>Phone-5</t>
  </si>
  <si>
    <t>Local transport</t>
  </si>
  <si>
    <t>Transport</t>
  </si>
  <si>
    <t>elv-r</t>
  </si>
  <si>
    <t>19/1/2018</t>
  </si>
  <si>
    <t>Radio Talkshow F</t>
  </si>
  <si>
    <t>elv-r1</t>
  </si>
  <si>
    <t>X5 blocknotes</t>
  </si>
  <si>
    <t>Office utility</t>
  </si>
  <si>
    <t>elv-r2</t>
  </si>
  <si>
    <t>X10 pens</t>
  </si>
  <si>
    <t>Post office rentals</t>
  </si>
  <si>
    <t>elv-r3</t>
  </si>
  <si>
    <t>22/1/2018</t>
  </si>
  <si>
    <t>elv-r4</t>
  </si>
  <si>
    <t>26/1/2018</t>
  </si>
  <si>
    <t>Le Messager Newspaper F</t>
  </si>
  <si>
    <t>elv-r5</t>
  </si>
  <si>
    <t>February</t>
  </si>
  <si>
    <t>internet monthly charges</t>
  </si>
  <si>
    <t>Internet</t>
  </si>
  <si>
    <t>The Post Newspaper E</t>
  </si>
  <si>
    <t>March</t>
  </si>
  <si>
    <t>mtn monthly internet</t>
  </si>
  <si>
    <t>Bank charges</t>
  </si>
  <si>
    <t>Office utilities</t>
  </si>
  <si>
    <t>ushahidi domain update</t>
  </si>
  <si>
    <t>ushahidi domain privacy update</t>
  </si>
  <si>
    <t>elv-r6</t>
  </si>
  <si>
    <t>kick-corruption.org and APT-AID.org domain updates</t>
  </si>
  <si>
    <t>elv-r7</t>
  </si>
  <si>
    <t>elv-r8</t>
  </si>
  <si>
    <t>ushahidi website essential update</t>
  </si>
  <si>
    <t>elv-r9</t>
  </si>
  <si>
    <t>elv-r10</t>
  </si>
  <si>
    <t>advance in card for ushahidi iPage renewals</t>
  </si>
  <si>
    <t>elv-r11</t>
  </si>
  <si>
    <t>domain update of ushahidi-cameroon.org</t>
  </si>
  <si>
    <t>elv-r12</t>
  </si>
  <si>
    <t>elv-r13</t>
  </si>
  <si>
    <t>Row Labels</t>
  </si>
  <si>
    <t>Grand Total</t>
  </si>
  <si>
    <t>Sum of Used FCFA</t>
  </si>
  <si>
    <t>Column Labels</t>
  </si>
  <si>
    <t>(All)</t>
  </si>
  <si>
    <t>office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</si>
</sst>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m;@"/>
    <numFmt numFmtId="165" formatCode="d/m/yyyy"/>
    <numFmt numFmtId="166" formatCode="&quot;$&quot;#,##0"/>
  </numFmts>
  <fonts count="12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C4DE"/>
        <bgColor rgb="FF000000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51515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515151"/>
      </right>
      <top style="thin">
        <color rgb="FF000000"/>
      </top>
      <bottom/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27">
    <xf numFmtId="0" fontId="0" fillId="0" borderId="0" xfId="0" applyFont="1" applyAlignment="1">
      <alignment vertical="top" wrapText="1"/>
    </xf>
    <xf numFmtId="0" fontId="3" fillId="0" borderId="0" xfId="0" applyNumberFormat="1" applyFont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vertical="center"/>
    </xf>
    <xf numFmtId="49" fontId="4" fillId="5" borderId="0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/>
    </xf>
    <xf numFmtId="0" fontId="3" fillId="3" borderId="1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left" vertical="center"/>
    </xf>
    <xf numFmtId="165" fontId="4" fillId="5" borderId="0" xfId="0" applyNumberFormat="1" applyFont="1" applyFill="1" applyBorder="1" applyAlignment="1">
      <alignment horizontal="right" vertical="center"/>
    </xf>
    <xf numFmtId="0" fontId="4" fillId="5" borderId="9" xfId="0" applyNumberFormat="1" applyFont="1" applyFill="1" applyBorder="1" applyAlignment="1">
      <alignment horizontal="left" vertical="center"/>
    </xf>
    <xf numFmtId="165" fontId="4" fillId="5" borderId="9" xfId="0" applyNumberFormat="1" applyFont="1" applyFill="1" applyBorder="1" applyAlignment="1">
      <alignment horizontal="right" vertical="center"/>
    </xf>
    <xf numFmtId="49" fontId="4" fillId="5" borderId="9" xfId="0" applyNumberFormat="1" applyFont="1" applyFill="1" applyBorder="1" applyAlignment="1">
      <alignment horizontal="left" vertical="center"/>
    </xf>
    <xf numFmtId="0" fontId="4" fillId="5" borderId="9" xfId="0" applyNumberFormat="1" applyFont="1" applyFill="1" applyBorder="1" applyAlignment="1">
      <alignment horizontal="right" vertical="center"/>
    </xf>
    <xf numFmtId="0" fontId="4" fillId="5" borderId="9" xfId="0" applyNumberFormat="1" applyFont="1" applyFill="1" applyBorder="1" applyAlignment="1">
      <alignment horizontal="left" vertical="center" wrapText="1"/>
    </xf>
    <xf numFmtId="0" fontId="7" fillId="6" borderId="5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1" fontId="10" fillId="0" borderId="14" xfId="0" applyNumberFormat="1" applyFont="1" applyFill="1" applyBorder="1" applyAlignment="1">
      <alignment horizontal="left"/>
    </xf>
    <xf numFmtId="1" fontId="10" fillId="0" borderId="14" xfId="0" applyNumberFormat="1" applyFont="1" applyFill="1" applyBorder="1" applyAlignment="1">
      <alignment horizontal="left" wrapText="1"/>
    </xf>
    <xf numFmtId="1" fontId="9" fillId="0" borderId="14" xfId="0" applyNumberFormat="1" applyFont="1" applyFill="1" applyBorder="1" applyAlignment="1">
      <alignment horizontal="left"/>
    </xf>
    <xf numFmtId="1" fontId="9" fillId="0" borderId="16" xfId="0" applyNumberFormat="1" applyFont="1" applyFill="1" applyBorder="1" applyAlignment="1">
      <alignment horizontal="left"/>
    </xf>
    <xf numFmtId="0" fontId="4" fillId="8" borderId="9" xfId="0" applyNumberFormat="1" applyFont="1" applyFill="1" applyBorder="1" applyAlignment="1">
      <alignment horizontal="left" vertical="center"/>
    </xf>
    <xf numFmtId="1" fontId="10" fillId="0" borderId="15" xfId="0" applyNumberFormat="1" applyFont="1" applyFill="1" applyBorder="1" applyAlignment="1">
      <alignment horizontal="left"/>
    </xf>
    <xf numFmtId="1" fontId="10" fillId="0" borderId="18" xfId="0" applyNumberFormat="1" applyFont="1" applyFill="1" applyBorder="1" applyAlignment="1">
      <alignment horizontal="left"/>
    </xf>
    <xf numFmtId="1" fontId="10" fillId="0" borderId="9" xfId="0" applyNumberFormat="1" applyFont="1" applyFill="1" applyBorder="1" applyAlignment="1">
      <alignment horizontal="left"/>
    </xf>
    <xf numFmtId="1" fontId="10" fillId="0" borderId="20" xfId="0" applyNumberFormat="1" applyFont="1" applyFill="1" applyBorder="1" applyAlignment="1">
      <alignment horizontal="left"/>
    </xf>
    <xf numFmtId="1" fontId="10" fillId="0" borderId="21" xfId="0" applyNumberFormat="1" applyFont="1" applyFill="1" applyBorder="1" applyAlignment="1">
      <alignment horizontal="left"/>
    </xf>
    <xf numFmtId="1" fontId="9" fillId="0" borderId="9" xfId="0" applyNumberFormat="1" applyFont="1" applyFill="1" applyBorder="1" applyAlignment="1">
      <alignment horizontal="left"/>
    </xf>
    <xf numFmtId="1" fontId="10" fillId="0" borderId="22" xfId="0" applyNumberFormat="1" applyFont="1" applyFill="1" applyBorder="1" applyAlignment="1">
      <alignment horizontal="left"/>
    </xf>
    <xf numFmtId="1" fontId="4" fillId="8" borderId="14" xfId="0" applyNumberFormat="1" applyFont="1" applyFill="1" applyBorder="1" applyAlignment="1">
      <alignment horizontal="left"/>
    </xf>
    <xf numFmtId="1" fontId="10" fillId="0" borderId="14" xfId="0" applyNumberFormat="1" applyFont="1" applyFill="1" applyBorder="1" applyAlignment="1">
      <alignment horizontal="left" vertical="center"/>
    </xf>
    <xf numFmtId="0" fontId="4" fillId="8" borderId="0" xfId="0" applyNumberFormat="1" applyFont="1" applyFill="1" applyBorder="1" applyAlignment="1">
      <alignment vertical="center"/>
    </xf>
    <xf numFmtId="1" fontId="10" fillId="8" borderId="16" xfId="0" applyNumberFormat="1" applyFont="1" applyFill="1" applyBorder="1" applyAlignment="1">
      <alignment horizontal="left"/>
    </xf>
    <xf numFmtId="1" fontId="9" fillId="0" borderId="14" xfId="0" applyNumberFormat="1" applyFont="1" applyFill="1" applyBorder="1" applyAlignment="1">
      <alignment horizontal="left" wrapText="1"/>
    </xf>
    <xf numFmtId="1" fontId="9" fillId="0" borderId="13" xfId="0" applyNumberFormat="1" applyFont="1" applyFill="1" applyBorder="1" applyAlignment="1">
      <alignment horizontal="left"/>
    </xf>
    <xf numFmtId="1" fontId="9" fillId="0" borderId="23" xfId="0" applyNumberFormat="1" applyFont="1" applyFill="1" applyBorder="1" applyAlignment="1">
      <alignment horizontal="left"/>
    </xf>
    <xf numFmtId="1" fontId="4" fillId="0" borderId="14" xfId="0" applyNumberFormat="1" applyFont="1" applyFill="1" applyBorder="1" applyAlignment="1">
      <alignment horizontal="left"/>
    </xf>
    <xf numFmtId="1" fontId="9" fillId="0" borderId="22" xfId="0" applyNumberFormat="1" applyFont="1" applyFill="1" applyBorder="1" applyAlignment="1">
      <alignment horizontal="left"/>
    </xf>
    <xf numFmtId="0" fontId="0" fillId="0" borderId="26" xfId="0" applyFont="1" applyBorder="1" applyAlignment="1">
      <alignment vertical="top" wrapText="1"/>
    </xf>
    <xf numFmtId="0" fontId="0" fillId="0" borderId="12" xfId="0" applyFont="1" applyBorder="1" applyAlignment="1">
      <alignment vertical="top" wrapText="1"/>
    </xf>
    <xf numFmtId="0" fontId="0" fillId="0" borderId="8" xfId="0" pivotButton="1" applyFont="1" applyBorder="1" applyAlignment="1">
      <alignment vertical="top" wrapText="1"/>
    </xf>
    <xf numFmtId="0" fontId="0" fillId="0" borderId="11" xfId="0" pivotButton="1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0" fillId="0" borderId="9" xfId="0" pivotButton="1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9" xfId="0" applyFont="1" applyBorder="1" applyAlignment="1">
      <alignment horizontal="left" vertical="top" wrapText="1"/>
    </xf>
    <xf numFmtId="1" fontId="4" fillId="8" borderId="22" xfId="0" applyNumberFormat="1" applyFont="1" applyFill="1" applyBorder="1" applyAlignment="1">
      <alignment horizontal="left"/>
    </xf>
    <xf numFmtId="1" fontId="4" fillId="8" borderId="23" xfId="0" applyNumberFormat="1" applyFont="1" applyFill="1" applyBorder="1" applyAlignment="1">
      <alignment horizontal="left"/>
    </xf>
    <xf numFmtId="1" fontId="10" fillId="8" borderId="9" xfId="0" applyNumberFormat="1" applyFont="1" applyFill="1" applyBorder="1" applyAlignment="1">
      <alignment horizontal="left"/>
    </xf>
    <xf numFmtId="1" fontId="10" fillId="0" borderId="16" xfId="0" applyNumberFormat="1" applyFont="1" applyFill="1" applyBorder="1" applyAlignment="1">
      <alignment horizontal="left"/>
    </xf>
    <xf numFmtId="1" fontId="4" fillId="0" borderId="22" xfId="0" applyNumberFormat="1" applyFont="1" applyFill="1" applyBorder="1" applyAlignment="1">
      <alignment horizontal="left"/>
    </xf>
    <xf numFmtId="1" fontId="9" fillId="0" borderId="15" xfId="0" applyNumberFormat="1" applyFont="1" applyFill="1" applyBorder="1" applyAlignment="1">
      <alignment horizontal="left"/>
    </xf>
    <xf numFmtId="1" fontId="9" fillId="0" borderId="15" xfId="0" applyNumberFormat="1" applyFont="1" applyFill="1" applyBorder="1" applyAlignment="1">
      <alignment horizontal="left" wrapText="1"/>
    </xf>
    <xf numFmtId="1" fontId="9" fillId="0" borderId="27" xfId="0" applyNumberFormat="1" applyFont="1" applyFill="1" applyBorder="1" applyAlignment="1">
      <alignment horizontal="left"/>
    </xf>
    <xf numFmtId="1" fontId="10" fillId="8" borderId="28" xfId="0" applyNumberFormat="1" applyFont="1" applyFill="1" applyBorder="1" applyAlignment="1">
      <alignment horizontal="left"/>
    </xf>
    <xf numFmtId="0" fontId="4" fillId="8" borderId="7" xfId="0" applyNumberFormat="1" applyFont="1" applyFill="1" applyBorder="1" applyAlignment="1">
      <alignment horizontal="left" vertical="center"/>
    </xf>
    <xf numFmtId="0" fontId="4" fillId="5" borderId="9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left" vertical="center" wrapText="1"/>
    </xf>
    <xf numFmtId="3" fontId="9" fillId="0" borderId="15" xfId="0" applyNumberFormat="1" applyFont="1" applyFill="1" applyBorder="1" applyAlignment="1">
      <alignment horizontal="left" vertical="top"/>
    </xf>
    <xf numFmtId="3" fontId="10" fillId="0" borderId="9" xfId="0" applyNumberFormat="1" applyFont="1" applyFill="1" applyBorder="1" applyAlignment="1">
      <alignment horizontal="left" vertical="top" wrapText="1"/>
    </xf>
    <xf numFmtId="3" fontId="10" fillId="0" borderId="20" xfId="0" applyNumberFormat="1" applyFont="1" applyFill="1" applyBorder="1" applyAlignment="1">
      <alignment horizontal="left" vertical="top" wrapText="1"/>
    </xf>
    <xf numFmtId="3" fontId="10" fillId="0" borderId="14" xfId="0" applyNumberFormat="1" applyFont="1" applyFill="1" applyBorder="1" applyAlignment="1">
      <alignment horizontal="left" vertical="top" wrapText="1"/>
    </xf>
    <xf numFmtId="3" fontId="9" fillId="0" borderId="14" xfId="0" applyNumberFormat="1" applyFont="1" applyFill="1" applyBorder="1" applyAlignment="1">
      <alignment horizontal="left" vertical="top" wrapText="1"/>
    </xf>
    <xf numFmtId="3" fontId="9" fillId="0" borderId="14" xfId="0" applyNumberFormat="1" applyFont="1" applyFill="1" applyBorder="1" applyAlignment="1">
      <alignment horizontal="left" vertical="top"/>
    </xf>
    <xf numFmtId="3" fontId="10" fillId="0" borderId="15" xfId="0" applyNumberFormat="1" applyFont="1" applyFill="1" applyBorder="1" applyAlignment="1">
      <alignment horizontal="left" vertical="top" wrapText="1"/>
    </xf>
    <xf numFmtId="3" fontId="9" fillId="0" borderId="9" xfId="0" applyNumberFormat="1" applyFont="1" applyFill="1" applyBorder="1" applyAlignment="1">
      <alignment horizontal="left" vertical="center"/>
    </xf>
    <xf numFmtId="3" fontId="10" fillId="8" borderId="14" xfId="0" applyNumberFormat="1" applyFont="1" applyFill="1" applyBorder="1" applyAlignment="1">
      <alignment horizontal="left" vertical="top" wrapText="1"/>
    </xf>
    <xf numFmtId="3" fontId="9" fillId="8" borderId="15" xfId="0" applyNumberFormat="1" applyFont="1" applyFill="1" applyBorder="1" applyAlignment="1">
      <alignment horizontal="left" vertical="top" wrapText="1"/>
    </xf>
    <xf numFmtId="3" fontId="9" fillId="0" borderId="9" xfId="0" applyNumberFormat="1" applyFont="1" applyFill="1" applyBorder="1" applyAlignment="1">
      <alignment horizontal="left"/>
    </xf>
    <xf numFmtId="3" fontId="9" fillId="8" borderId="20" xfId="0" applyNumberFormat="1" applyFont="1" applyFill="1" applyBorder="1" applyAlignment="1">
      <alignment horizontal="left" vertical="top" wrapText="1"/>
    </xf>
    <xf numFmtId="3" fontId="9" fillId="8" borderId="14" xfId="0" applyNumberFormat="1" applyFont="1" applyFill="1" applyBorder="1" applyAlignment="1">
      <alignment horizontal="left" vertical="top" wrapText="1"/>
    </xf>
    <xf numFmtId="3" fontId="9" fillId="0" borderId="0" xfId="0" applyNumberFormat="1" applyFont="1" applyFill="1" applyBorder="1" applyAlignment="1">
      <alignment horizontal="left"/>
    </xf>
    <xf numFmtId="3" fontId="9" fillId="8" borderId="25" xfId="0" applyNumberFormat="1" applyFont="1" applyFill="1" applyBorder="1" applyAlignment="1">
      <alignment horizontal="left" vertical="top" wrapText="1"/>
    </xf>
    <xf numFmtId="3" fontId="9" fillId="0" borderId="25" xfId="0" applyNumberFormat="1" applyFont="1" applyFill="1" applyBorder="1" applyAlignment="1">
      <alignment horizontal="left" vertical="top" wrapText="1"/>
    </xf>
    <xf numFmtId="3" fontId="4" fillId="5" borderId="9" xfId="0" applyNumberFormat="1" applyFont="1" applyFill="1" applyBorder="1" applyAlignment="1">
      <alignment horizontal="left" vertical="center"/>
    </xf>
    <xf numFmtId="3" fontId="4" fillId="5" borderId="0" xfId="0" applyNumberFormat="1" applyFont="1" applyFill="1" applyBorder="1" applyAlignment="1">
      <alignment horizontal="left" vertical="center"/>
    </xf>
    <xf numFmtId="166" fontId="5" fillId="2" borderId="5" xfId="0" applyNumberFormat="1" applyFont="1" applyFill="1" applyBorder="1" applyAlignment="1">
      <alignment horizontal="left" vertical="center" wrapText="1"/>
    </xf>
    <xf numFmtId="166" fontId="9" fillId="8" borderId="9" xfId="0" applyNumberFormat="1" applyFont="1" applyFill="1" applyBorder="1" applyAlignment="1">
      <alignment horizontal="left"/>
    </xf>
    <xf numFmtId="166" fontId="9" fillId="8" borderId="7" xfId="0" applyNumberFormat="1" applyFont="1" applyFill="1" applyBorder="1" applyAlignment="1">
      <alignment horizontal="left"/>
    </xf>
    <xf numFmtId="166" fontId="4" fillId="5" borderId="9" xfId="0" applyNumberFormat="1" applyFont="1" applyFill="1" applyBorder="1" applyAlignment="1">
      <alignment horizontal="left" vertical="center"/>
    </xf>
    <xf numFmtId="166" fontId="4" fillId="5" borderId="0" xfId="0" applyNumberFormat="1" applyFont="1" applyFill="1" applyBorder="1" applyAlignment="1">
      <alignment horizontal="left" vertical="center"/>
    </xf>
    <xf numFmtId="3" fontId="0" fillId="0" borderId="9" xfId="0" applyNumberFormat="1" applyFont="1" applyBorder="1" applyAlignment="1">
      <alignment vertical="top" wrapText="1"/>
    </xf>
    <xf numFmtId="3" fontId="9" fillId="0" borderId="14" xfId="0" applyNumberFormat="1" applyFont="1" applyFill="1" applyBorder="1" applyAlignment="1">
      <alignment horizontal="left"/>
    </xf>
    <xf numFmtId="3" fontId="9" fillId="8" borderId="9" xfId="0" applyNumberFormat="1" applyFont="1" applyFill="1" applyBorder="1" applyAlignment="1">
      <alignment horizontal="left" vertical="top" wrapText="1"/>
    </xf>
    <xf numFmtId="3" fontId="9" fillId="0" borderId="20" xfId="0" applyNumberFormat="1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left" vertical="top" wrapText="1"/>
    </xf>
    <xf numFmtId="3" fontId="9" fillId="0" borderId="15" xfId="0" applyNumberFormat="1" applyFont="1" applyFill="1" applyBorder="1" applyAlignment="1">
      <alignment horizontal="left"/>
    </xf>
    <xf numFmtId="3" fontId="9" fillId="0" borderId="25" xfId="0" applyNumberFormat="1" applyFont="1" applyFill="1" applyBorder="1" applyAlignment="1">
      <alignment horizontal="left"/>
    </xf>
    <xf numFmtId="3" fontId="9" fillId="0" borderId="20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164" fontId="6" fillId="3" borderId="3" xfId="0" applyNumberFormat="1" applyFont="1" applyFill="1" applyBorder="1" applyAlignment="1">
      <alignment horizontal="right" vertical="center"/>
    </xf>
    <xf numFmtId="164" fontId="6" fillId="3" borderId="4" xfId="0" applyNumberFormat="1" applyFont="1" applyFill="1" applyBorder="1" applyAlignment="1">
      <alignment horizontal="left" vertical="center"/>
    </xf>
    <xf numFmtId="3" fontId="6" fillId="3" borderId="4" xfId="0" applyNumberFormat="1" applyFont="1" applyFill="1" applyBorder="1" applyAlignment="1">
      <alignment horizontal="right" vertical="center"/>
    </xf>
    <xf numFmtId="3" fontId="6" fillId="3" borderId="6" xfId="0" applyNumberFormat="1" applyFont="1" applyFill="1" applyBorder="1" applyAlignment="1">
      <alignment horizontal="right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left" vertical="center" wrapText="1"/>
    </xf>
    <xf numFmtId="165" fontId="5" fillId="2" borderId="2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3" fontId="5" fillId="2" borderId="5" xfId="0" applyNumberFormat="1" applyFont="1" applyFill="1" applyBorder="1" applyAlignment="1">
      <alignment horizontal="left" vertical="center" wrapText="1"/>
    </xf>
    <xf numFmtId="0" fontId="9" fillId="7" borderId="0" xfId="0" applyFont="1" applyFill="1" applyBorder="1" applyAlignment="1">
      <alignment horizontal="left" vertical="top" wrapText="1"/>
    </xf>
    <xf numFmtId="165" fontId="9" fillId="0" borderId="9" xfId="0" applyNumberFormat="1" applyFont="1" applyFill="1" applyBorder="1" applyAlignment="1">
      <alignment horizontal="left" vertical="top" wrapText="1"/>
    </xf>
    <xf numFmtId="3" fontId="11" fillId="0" borderId="9" xfId="0" applyNumberFormat="1" applyFont="1" applyFill="1" applyBorder="1" applyAlignment="1">
      <alignment horizontal="left"/>
    </xf>
    <xf numFmtId="2" fontId="4" fillId="0" borderId="9" xfId="0" applyNumberFormat="1" applyFont="1" applyFill="1" applyBorder="1" applyAlignment="1">
      <alignment horizontal="left" vertical="center"/>
    </xf>
    <xf numFmtId="49" fontId="9" fillId="0" borderId="13" xfId="0" applyNumberFormat="1" applyFont="1" applyFill="1" applyBorder="1" applyAlignment="1">
      <alignment horizontal="left"/>
    </xf>
    <xf numFmtId="1" fontId="9" fillId="0" borderId="10" xfId="0" applyNumberFormat="1" applyFont="1" applyFill="1" applyBorder="1" applyAlignment="1">
      <alignment horizontal="left"/>
    </xf>
    <xf numFmtId="1" fontId="9" fillId="0" borderId="17" xfId="0" applyNumberFormat="1" applyFont="1" applyFill="1" applyBorder="1" applyAlignment="1">
      <alignment horizontal="left"/>
    </xf>
    <xf numFmtId="49" fontId="9" fillId="0" borderId="19" xfId="0" applyNumberFormat="1" applyFont="1" applyFill="1" applyBorder="1" applyAlignment="1">
      <alignment horizontal="left"/>
    </xf>
    <xf numFmtId="1" fontId="10" fillId="0" borderId="13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left"/>
    </xf>
    <xf numFmtId="49" fontId="9" fillId="0" borderId="17" xfId="0" applyNumberFormat="1" applyFont="1" applyFill="1" applyBorder="1" applyAlignment="1">
      <alignment horizontal="left"/>
    </xf>
    <xf numFmtId="49" fontId="9" fillId="0" borderId="9" xfId="0" applyNumberFormat="1" applyFont="1" applyFill="1" applyBorder="1" applyAlignment="1">
      <alignment horizontal="left"/>
    </xf>
    <xf numFmtId="49" fontId="9" fillId="0" borderId="24" xfId="0" applyNumberFormat="1" applyFont="1" applyFill="1" applyBorder="1" applyAlignment="1">
      <alignment horizontal="left"/>
    </xf>
    <xf numFmtId="0" fontId="9" fillId="0" borderId="9" xfId="0" applyNumberFormat="1" applyFont="1" applyFill="1" applyBorder="1" applyAlignment="1">
      <alignment horizontal="left" vertical="center"/>
    </xf>
    <xf numFmtId="0" fontId="9" fillId="0" borderId="13" xfId="0" applyNumberFormat="1" applyFont="1" applyFill="1" applyBorder="1" applyAlignment="1">
      <alignment horizontal="left" vertical="center"/>
    </xf>
    <xf numFmtId="1" fontId="9" fillId="0" borderId="19" xfId="0" applyNumberFormat="1" applyFont="1" applyFill="1" applyBorder="1" applyAlignment="1">
      <alignment horizontal="left"/>
    </xf>
    <xf numFmtId="14" fontId="9" fillId="0" borderId="9" xfId="0" applyNumberFormat="1" applyFont="1" applyFill="1" applyBorder="1" applyAlignment="1">
      <alignment horizontal="left" vertical="top" wrapText="1"/>
    </xf>
    <xf numFmtId="1" fontId="10" fillId="0" borderId="17" xfId="0" applyNumberFormat="1" applyFont="1" applyFill="1" applyBorder="1" applyAlignment="1">
      <alignment horizontal="left"/>
    </xf>
    <xf numFmtId="1" fontId="10" fillId="0" borderId="19" xfId="0" applyNumberFormat="1" applyFont="1" applyFill="1" applyBorder="1" applyAlignment="1">
      <alignment horizontal="left"/>
    </xf>
    <xf numFmtId="1" fontId="10" fillId="8" borderId="13" xfId="0" applyNumberFormat="1" applyFont="1" applyFill="1" applyBorder="1" applyAlignment="1">
      <alignment horizontal="left" vertical="center"/>
    </xf>
    <xf numFmtId="0" fontId="9" fillId="0" borderId="10" xfId="0" applyNumberFormat="1" applyFont="1" applyFill="1" applyBorder="1" applyAlignment="1">
      <alignment horizontal="left" vertical="center"/>
    </xf>
    <xf numFmtId="1" fontId="9" fillId="0" borderId="24" xfId="0" applyNumberFormat="1" applyFont="1" applyFill="1" applyBorder="1" applyAlignment="1">
      <alignment horizontal="left"/>
    </xf>
    <xf numFmtId="165" fontId="9" fillId="0" borderId="7" xfId="0" applyNumberFormat="1" applyFont="1" applyFill="1" applyBorder="1" applyAlignment="1">
      <alignment horizontal="left" vertical="top" wrapText="1"/>
    </xf>
    <xf numFmtId="3" fontId="11" fillId="0" borderId="7" xfId="0" applyNumberFormat="1" applyFont="1" applyFill="1" applyBorder="1" applyAlignment="1">
      <alignment horizontal="left"/>
    </xf>
    <xf numFmtId="2" fontId="4" fillId="0" borderId="7" xfId="0" applyNumberFormat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9"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8"/>
      <tableStyleElement type="headerRow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112</xdr:row>
      <xdr:rowOff>0</xdr:rowOff>
    </xdr:from>
    <xdr:to>
      <xdr:col>6</xdr:col>
      <xdr:colOff>4461</xdr:colOff>
      <xdr:row>113</xdr:row>
      <xdr:rowOff>28575</xdr:rowOff>
    </xdr:to>
    <xdr:sp macro="" textlink="">
      <xdr:nvSpPr>
        <xdr:cNvPr id="2" name="Text Box 33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112</xdr:row>
      <xdr:rowOff>0</xdr:rowOff>
    </xdr:from>
    <xdr:to>
      <xdr:col>6</xdr:col>
      <xdr:colOff>4461</xdr:colOff>
      <xdr:row>113</xdr:row>
      <xdr:rowOff>28575</xdr:rowOff>
    </xdr:to>
    <xdr:sp macro="" textlink="">
      <xdr:nvSpPr>
        <xdr:cNvPr id="3" name="Text Box 3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4" name="Text Box 33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5" name="Text Box 33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6" name="Text Box 33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7" name="Text Box 33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8" name="Text Box 33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9" name="Text Box 33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10" name="Text Box 33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11" name="Text Box 3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12" name="Text Box 33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112</xdr:row>
      <xdr:rowOff>0</xdr:rowOff>
    </xdr:from>
    <xdr:ext cx="4461" cy="219075"/>
    <xdr:sp macro="" textlink="">
      <xdr:nvSpPr>
        <xdr:cNvPr id="13" name="Text Box 33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14" name="Text Box 33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15" name="Text Box 33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16" name="Text Box 33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17" name="Text Box 33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18" name="Text Box 33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19" name="Text Box 33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0" name="Text Box 33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1" name="Text Box 33">
          <a:extLst>
            <a:ext uri="{FF2B5EF4-FFF2-40B4-BE49-F238E27FC236}">
              <a16:creationId xmlns=""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2" name="Text Box 33">
          <a:extLst>
            <a:ext uri="{FF2B5EF4-FFF2-40B4-BE49-F238E27FC236}">
              <a16:creationId xmlns=""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3" name="Text Box 33">
          <a:extLst>
            <a:ext uri="{FF2B5EF4-FFF2-40B4-BE49-F238E27FC236}">
              <a16:creationId xmlns=""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GA" refreshedDate="41815.441749652775" createdVersion="4" refreshedVersion="4" minRefreshableVersion="3" recordCount="46">
  <cacheSource type="worksheet">
    <worksheetSource ref="B1:L47" sheet="Data March"/>
  </cacheSource>
  <cacheFields count="11">
    <cacheField name="Date" numFmtId="165">
      <sharedItems containsSemiMixedTypes="0" containsNonDate="0" containsDate="1" containsString="0" minDate="2018-03-01T00:00:00" maxDate="2018-03-31T00:00:00"/>
    </cacheField>
    <cacheField name="Details" numFmtId="0">
      <sharedItems/>
    </cacheField>
    <cacheField name="Type of Expenses" numFmtId="0">
      <sharedItems count="5">
        <s v="Transport"/>
        <s v="Office utilities"/>
        <s v="Telephone"/>
        <s v="Internet"/>
        <s v="Personnel"/>
      </sharedItems>
    </cacheField>
    <cacheField name="Departments" numFmtId="1">
      <sharedItems count="3">
        <s v="Management"/>
        <s v="Office"/>
        <s v="Hotline"/>
      </sharedItems>
    </cacheField>
    <cacheField name="Used FCFA" numFmtId="3">
      <sharedItems containsSemiMixedTypes="0" containsString="0" containsNumber="1" containsInteger="1" minValue="500" maxValue="300000"/>
    </cacheField>
    <cacheField name="Used US $ " numFmtId="166">
      <sharedItems containsSemiMixedTypes="0" containsString="0" containsNumber="1" containsInteger="1" minValue="0" maxValue="0"/>
    </cacheField>
    <cacheField name="Receipt no." numFmtId="1">
      <sharedItems/>
    </cacheField>
    <cacheField name="Users" numFmtId="1">
      <sharedItems/>
    </cacheField>
    <cacheField name="Project" numFmtId="0">
      <sharedItems/>
    </cacheField>
    <cacheField name="Donors" numFmtId="3">
      <sharedItems count="1">
        <s v="NEU Foundation"/>
      </sharedItems>
    </cacheField>
    <cacheField name="US $ " numFmtId="2">
      <sharedItems containsSemiMixedTypes="0" containsString="0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">
  <r>
    <d v="2018-03-01T00:00:00"/>
    <s v="Local transport"/>
    <x v="0"/>
    <x v="0"/>
    <n v="1000"/>
    <n v="0"/>
    <s v="elv-r"/>
    <s v="Elvira"/>
    <s v="AC-Cameroon"/>
    <x v="0"/>
    <n v="586.5017866666667"/>
  </r>
  <r>
    <d v="2018-03-02T00:00:00"/>
    <s v="Bank charges"/>
    <x v="1"/>
    <x v="1"/>
    <n v="500"/>
    <n v="0"/>
    <s v="elv-r1"/>
    <s v="Elvira"/>
    <s v="AC-Cameroon"/>
    <x v="0"/>
    <n v="586.5017866666667"/>
  </r>
  <r>
    <d v="2018-03-02T00:00:00"/>
    <s v="ushahidi domain update"/>
    <x v="1"/>
    <x v="1"/>
    <n v="9889"/>
    <n v="0"/>
    <s v="elv-r2"/>
    <s v="Elvira"/>
    <s v="AC-Cameroon"/>
    <x v="0"/>
    <n v="586.5017866666667"/>
  </r>
  <r>
    <d v="2018-03-02T00:00:00"/>
    <s v="ushahidi domain privacy update"/>
    <x v="1"/>
    <x v="1"/>
    <n v="5338"/>
    <n v="0"/>
    <s v="elv-r3"/>
    <s v="Elvira"/>
    <s v="AC-Cameroon"/>
    <x v="0"/>
    <n v="586.5017866666667"/>
  </r>
  <r>
    <d v="2018-03-02T00:00:00"/>
    <s v="Bank charges"/>
    <x v="1"/>
    <x v="1"/>
    <n v="596"/>
    <n v="0"/>
    <s v="elv-r4"/>
    <s v="Elvira"/>
    <s v="AC-Cameroon"/>
    <x v="0"/>
    <n v="586.5017866666667"/>
  </r>
  <r>
    <d v="2018-03-02T00:00:00"/>
    <s v="Local transport"/>
    <x v="0"/>
    <x v="0"/>
    <n v="1300"/>
    <n v="0"/>
    <s v="elv-r"/>
    <s v="Elvira"/>
    <s v="AC-Cameroon"/>
    <x v="0"/>
    <n v="586.5017866666667"/>
  </r>
  <r>
    <d v="2018-03-03T00:00:00"/>
    <s v="Local transport"/>
    <x v="0"/>
    <x v="0"/>
    <n v="600"/>
    <n v="0"/>
    <s v="elv-r"/>
    <s v="Elvira"/>
    <s v="AC-Cameroon"/>
    <x v="0"/>
    <n v="586.5017866666667"/>
  </r>
  <r>
    <d v="2018-03-05T00:00:00"/>
    <s v="Local transport"/>
    <x v="0"/>
    <x v="0"/>
    <n v="600"/>
    <n v="0"/>
    <s v="elv-r"/>
    <s v="Elvira"/>
    <s v="AC-Cameroon"/>
    <x v="0"/>
    <n v="586.5017866666667"/>
  </r>
  <r>
    <d v="2018-03-06T00:00:00"/>
    <s v="Local transport"/>
    <x v="0"/>
    <x v="0"/>
    <n v="1500"/>
    <n v="0"/>
    <s v="elv-r"/>
    <s v="Elvira"/>
    <s v="AC-Cameroon"/>
    <x v="0"/>
    <n v="586.5017866666667"/>
  </r>
  <r>
    <d v="2018-03-07T00:00:00"/>
    <s v="Local transport"/>
    <x v="0"/>
    <x v="0"/>
    <n v="1000"/>
    <n v="0"/>
    <s v="elv-r"/>
    <s v="Elvira"/>
    <s v="AC-Cameroon"/>
    <x v="0"/>
    <n v="586.5017866666667"/>
  </r>
  <r>
    <d v="2018-03-08T00:00:00"/>
    <s v="Local transport"/>
    <x v="0"/>
    <x v="0"/>
    <n v="600"/>
    <n v="0"/>
    <s v="elv-r"/>
    <s v="Elvira"/>
    <s v="AC-Cameroon"/>
    <x v="0"/>
    <n v="586.5017866666667"/>
  </r>
  <r>
    <d v="2018-03-09T00:00:00"/>
    <s v="Local transport"/>
    <x v="0"/>
    <x v="0"/>
    <n v="1200"/>
    <n v="0"/>
    <s v="elv-r"/>
    <s v="Elvira"/>
    <s v="AC-Cameroon"/>
    <x v="0"/>
    <n v="586.5017866666667"/>
  </r>
  <r>
    <d v="2018-03-10T00:00:00"/>
    <s v="Local transport"/>
    <x v="0"/>
    <x v="0"/>
    <n v="600"/>
    <n v="0"/>
    <s v="elv-r"/>
    <s v="Elvira"/>
    <s v="AC-Cameroon"/>
    <x v="0"/>
    <n v="586.5017866666667"/>
  </r>
  <r>
    <d v="2018-03-12T00:00:00"/>
    <s v="Bank charges"/>
    <x v="1"/>
    <x v="1"/>
    <n v="500"/>
    <n v="0"/>
    <s v="elv-r5"/>
    <s v="Elvira"/>
    <s v="AC-Cameroon"/>
    <x v="0"/>
    <n v="586.5017866666667"/>
  </r>
  <r>
    <d v="2018-03-12T00:00:00"/>
    <s v="Local transport"/>
    <x v="0"/>
    <x v="0"/>
    <n v="1000"/>
    <n v="0"/>
    <s v="elv-r"/>
    <s v="Elvira"/>
    <s v="AC-Cameroon"/>
    <x v="0"/>
    <n v="586.5017866666667"/>
  </r>
  <r>
    <d v="2018-03-13T00:00:00"/>
    <s v="Phone"/>
    <x v="2"/>
    <x v="2"/>
    <n v="2500"/>
    <n v="0"/>
    <s v="Phone-1"/>
    <s v="Elvira"/>
    <s v="AC-Cameroon"/>
    <x v="0"/>
    <n v="586.5017866666667"/>
  </r>
  <r>
    <d v="2018-03-13T00:00:00"/>
    <s v="Phone"/>
    <x v="2"/>
    <x v="2"/>
    <n v="2500"/>
    <n v="0"/>
    <s v="Phone-2"/>
    <s v="Elvira"/>
    <s v="AC-Cameroon"/>
    <x v="0"/>
    <n v="586.5017866666667"/>
  </r>
  <r>
    <d v="2018-03-13T00:00:00"/>
    <s v="Phone"/>
    <x v="2"/>
    <x v="0"/>
    <n v="5000"/>
    <n v="0"/>
    <s v="Phone-3"/>
    <s v="Elvira"/>
    <s v="AC-Cameroon"/>
    <x v="0"/>
    <n v="586.5017866666667"/>
  </r>
  <r>
    <d v="2018-03-13T00:00:00"/>
    <s v="mtn monthly internet"/>
    <x v="3"/>
    <x v="0"/>
    <n v="10000"/>
    <n v="0"/>
    <s v="Phone-4"/>
    <s v="Elvira"/>
    <s v="AC-Cameroon"/>
    <x v="0"/>
    <n v="586.5017866666667"/>
  </r>
  <r>
    <d v="2018-03-13T00:00:00"/>
    <s v="Bonus"/>
    <x v="4"/>
    <x v="0"/>
    <n v="300000"/>
    <n v="0"/>
    <s v="elv-r"/>
    <s v="Elvira"/>
    <s v="AC-Cameroon"/>
    <x v="0"/>
    <n v="586.5017866666667"/>
  </r>
  <r>
    <d v="2018-03-13T00:00:00"/>
    <s v="Local transport"/>
    <x v="0"/>
    <x v="0"/>
    <n v="1000"/>
    <n v="0"/>
    <s v="elv-r"/>
    <s v="Elvira"/>
    <s v="AC-Cameroon"/>
    <x v="0"/>
    <n v="586.5017866666667"/>
  </r>
  <r>
    <d v="2018-03-14T00:00:00"/>
    <s v="Bank charges"/>
    <x v="1"/>
    <x v="1"/>
    <n v="500"/>
    <n v="0"/>
    <s v="elv-r6"/>
    <s v="Elvira"/>
    <s v="AC-Cameroon"/>
    <x v="0"/>
    <n v="586.5017866666667"/>
  </r>
  <r>
    <d v="2018-03-14T00:00:00"/>
    <s v="Local transport"/>
    <x v="0"/>
    <x v="0"/>
    <n v="600"/>
    <n v="0"/>
    <s v="elv-r"/>
    <s v="Elvira"/>
    <s v="AC-Cameroon"/>
    <x v="0"/>
    <n v="586.5017866666667"/>
  </r>
  <r>
    <d v="2018-03-15T00:00:00"/>
    <s v="Local transport"/>
    <x v="0"/>
    <x v="0"/>
    <n v="600"/>
    <n v="0"/>
    <s v="elv-r"/>
    <s v="Elvira"/>
    <s v="AC-Cameroon"/>
    <x v="0"/>
    <n v="586.5017866666667"/>
  </r>
  <r>
    <d v="2018-03-16T00:00:00"/>
    <s v="Phone"/>
    <x v="2"/>
    <x v="2"/>
    <n v="2500"/>
    <n v="0"/>
    <s v="Phone-5"/>
    <s v="Elvira"/>
    <s v="AC-Cameroon"/>
    <x v="0"/>
    <n v="586.5017866666667"/>
  </r>
  <r>
    <d v="2018-03-16T00:00:00"/>
    <s v="Phone"/>
    <x v="2"/>
    <x v="2"/>
    <n v="2500"/>
    <n v="0"/>
    <s v="Phone-6"/>
    <s v="Elvira"/>
    <s v="AC-Cameroon"/>
    <x v="0"/>
    <n v="586.5017866666667"/>
  </r>
  <r>
    <d v="2018-03-16T00:00:00"/>
    <s v="Phone"/>
    <x v="2"/>
    <x v="0"/>
    <n v="5000"/>
    <n v="0"/>
    <s v="Phone-7"/>
    <s v="Elvira"/>
    <s v="AC-Cameroon"/>
    <x v="0"/>
    <n v="586.5017866666667"/>
  </r>
  <r>
    <d v="2018-03-16T00:00:00"/>
    <s v="kick-corruption.org and APT-AID.org domain updates"/>
    <x v="1"/>
    <x v="1"/>
    <n v="67403"/>
    <n v="0"/>
    <s v="elv-r7"/>
    <s v="Elvira"/>
    <s v="AC-Cameroon"/>
    <x v="0"/>
    <n v="586.5017866666667"/>
  </r>
  <r>
    <d v="2018-03-16T00:00:00"/>
    <s v="Bank charges"/>
    <x v="1"/>
    <x v="1"/>
    <n v="2008"/>
    <n v="0"/>
    <s v="elv-r8"/>
    <s v="Elvira"/>
    <s v="AC-Cameroon"/>
    <x v="0"/>
    <n v="586.5017866666667"/>
  </r>
  <r>
    <d v="2018-03-16T00:00:00"/>
    <s v="Local transport"/>
    <x v="0"/>
    <x v="0"/>
    <n v="1250"/>
    <n v="0"/>
    <s v="elv-r"/>
    <s v="Elvira"/>
    <s v="AC-Cameroon"/>
    <x v="0"/>
    <n v="586.5017866666667"/>
  </r>
  <r>
    <d v="2018-03-17T00:00:00"/>
    <s v="ushahidi website essential update"/>
    <x v="1"/>
    <x v="1"/>
    <n v="161999"/>
    <n v="0"/>
    <s v="elv-r9"/>
    <s v="Elvira"/>
    <s v="AC-Cameroon"/>
    <x v="0"/>
    <n v="586.5017866666667"/>
  </r>
  <r>
    <d v="2018-03-17T00:00:00"/>
    <s v="Bank charges"/>
    <x v="1"/>
    <x v="1"/>
    <n v="4827"/>
    <n v="0"/>
    <s v="elv-r10"/>
    <s v="Elvira"/>
    <s v="AC-Cameroon"/>
    <x v="0"/>
    <n v="586.5017866666667"/>
  </r>
  <r>
    <d v="2018-03-19T00:00:00"/>
    <s v="Phone"/>
    <x v="2"/>
    <x v="2"/>
    <n v="5000"/>
    <n v="0"/>
    <s v="Phone-8"/>
    <s v="Elvira"/>
    <s v="AC-Cameroon"/>
    <x v="0"/>
    <n v="586.5017866666667"/>
  </r>
  <r>
    <d v="2018-03-19T00:00:00"/>
    <s v="Local transport"/>
    <x v="0"/>
    <x v="0"/>
    <n v="1250"/>
    <n v="0"/>
    <s v="elv-r"/>
    <s v="Elvira"/>
    <s v="AC-Cameroon"/>
    <x v="0"/>
    <n v="586.5017866666667"/>
  </r>
  <r>
    <d v="2018-03-20T00:00:00"/>
    <s v="Local transport"/>
    <x v="0"/>
    <x v="0"/>
    <n v="600"/>
    <n v="0"/>
    <s v="elv-r"/>
    <s v="Elvira"/>
    <s v="AC-Cameroon"/>
    <x v="0"/>
    <n v="586.5017866666667"/>
  </r>
  <r>
    <d v="2018-03-20T00:00:00"/>
    <s v="Local transport"/>
    <x v="0"/>
    <x v="0"/>
    <n v="600"/>
    <n v="0"/>
    <s v="elv-r"/>
    <s v="Elvira"/>
    <s v="AC-Cameroon"/>
    <x v="0"/>
    <n v="586.5017866666667"/>
  </r>
  <r>
    <d v="2018-03-21T00:00:00"/>
    <s v="Local transport"/>
    <x v="0"/>
    <x v="0"/>
    <n v="1800"/>
    <n v="0"/>
    <s v="elv-r"/>
    <s v="Elvira"/>
    <s v="AC-Cameroon"/>
    <x v="0"/>
    <n v="586.5017866666667"/>
  </r>
  <r>
    <d v="2018-03-22T00:00:00"/>
    <s v="Local transport"/>
    <x v="0"/>
    <x v="0"/>
    <n v="500"/>
    <n v="0"/>
    <s v="elv-r"/>
    <s v="Elvira"/>
    <s v="AC-Cameroon"/>
    <x v="0"/>
    <n v="586.5017866666667"/>
  </r>
  <r>
    <d v="2018-03-24T00:00:00"/>
    <s v="Local transport"/>
    <x v="0"/>
    <x v="0"/>
    <n v="900"/>
    <n v="0"/>
    <s v="elv-r"/>
    <s v="Elvira"/>
    <s v="AC-Cameroon"/>
    <x v="0"/>
    <n v="586.5017866666667"/>
  </r>
  <r>
    <d v="2018-03-26T00:00:00"/>
    <s v="Local transport"/>
    <x v="0"/>
    <x v="0"/>
    <n v="1150"/>
    <n v="0"/>
    <s v="elv-r"/>
    <s v="Elvira"/>
    <s v="AC-Cameroon"/>
    <x v="0"/>
    <n v="586.5017866666667"/>
  </r>
  <r>
    <d v="2018-03-27T00:00:00"/>
    <s v="Local transport"/>
    <x v="0"/>
    <x v="0"/>
    <n v="1000"/>
    <n v="0"/>
    <s v="elv-r"/>
    <s v="Elvira"/>
    <s v="AC-Cameroon"/>
    <x v="0"/>
    <n v="586.5017866666667"/>
  </r>
  <r>
    <d v="2018-03-28T00:00:00"/>
    <s v="Local transport"/>
    <x v="0"/>
    <x v="0"/>
    <n v="1800"/>
    <n v="0"/>
    <s v="elv-r"/>
    <s v="Elvira"/>
    <s v="AC-Cameroon"/>
    <x v="0"/>
    <n v="586.5017866666667"/>
  </r>
  <r>
    <d v="2018-03-28T00:00:00"/>
    <s v="advance in card for ushahidi iPage renewals"/>
    <x v="1"/>
    <x v="1"/>
    <n v="500"/>
    <n v="0"/>
    <s v="elv-r11"/>
    <s v="Elvira"/>
    <s v="AC-Cameroon"/>
    <x v="0"/>
    <n v="586.5017866666667"/>
  </r>
  <r>
    <d v="2018-03-29T00:00:00"/>
    <s v="domain update of ushahidi-cameroon.org"/>
    <x v="1"/>
    <x v="1"/>
    <n v="10185"/>
    <n v="0"/>
    <s v="elv-r12"/>
    <s v="Elvira"/>
    <s v="AC-Cameroon"/>
    <x v="0"/>
    <n v="586.5017866666667"/>
  </r>
  <r>
    <d v="2018-03-29T00:00:00"/>
    <s v="Local transport"/>
    <x v="0"/>
    <x v="0"/>
    <n v="600"/>
    <n v="0"/>
    <s v="elv-r"/>
    <s v="Elvira"/>
    <s v="AC-Cameroon"/>
    <x v="0"/>
    <n v="586.5017866666667"/>
  </r>
  <r>
    <d v="2018-03-30T00:00:00"/>
    <s v="Bank charges"/>
    <x v="1"/>
    <x v="1"/>
    <n v="596"/>
    <n v="0"/>
    <s v="elv-r13"/>
    <s v="Elvira"/>
    <s v="AC-Cameroon"/>
    <x v="0"/>
    <n v="586.50178666666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G8" firstHeaderRow="1" firstDataRow="2" firstDataCol="1" rowPageCount="1" colPageCount="1"/>
  <pivotFields count="11">
    <pivotField numFmtId="165" showAll="0"/>
    <pivotField showAll="0"/>
    <pivotField axis="axisCol" showAll="0">
      <items count="6">
        <item x="3"/>
        <item x="1"/>
        <item x="4"/>
        <item x="2"/>
        <item x="0"/>
        <item t="default"/>
      </items>
    </pivotField>
    <pivotField axis="axisRow" showAll="0">
      <items count="4">
        <item x="2"/>
        <item x="0"/>
        <item x="1"/>
        <item t="default"/>
      </items>
    </pivotField>
    <pivotField dataField="1" numFmtId="3" showAll="0"/>
    <pivotField numFmtId="166" showAll="0"/>
    <pivotField showAll="0"/>
    <pivotField showAll="0"/>
    <pivotField showAll="0"/>
    <pivotField axis="axisPage" showAll="0">
      <items count="2">
        <item x="0"/>
        <item t="default"/>
      </items>
    </pivotField>
    <pivotField numFmtId="2" showAll="0" defaultSubtota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9" hier="-1"/>
  </pageFields>
  <dataFields count="1">
    <dataField name="Sum of Used FCFA" fld="4" baseField="3" baseItem="3" numFmtId="3"/>
  </dataFields>
  <formats count="7">
    <format dxfId="6">
      <pivotArea outline="0" collapsedLevelsAreSubtotals="1" fieldPosition="0"/>
    </format>
    <format dxfId="5">
      <pivotArea field="3" type="button" dataOnly="0" labelOnly="1" outline="0" axis="axisRow" fieldPosition="0"/>
    </format>
    <format dxfId="4">
      <pivotArea dataOnly="0" labelOnly="1" fieldPosition="0">
        <references count="1">
          <reference field="3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dataOnly="0" labelOnly="1" grandCol="1" outline="0" fieldPosition="0"/>
    </format>
    <format dxfId="0">
      <pivotArea outline="0" collapsedLevelsAreSubtotals="1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678"/>
  <sheetViews>
    <sheetView showGridLines="0" tabSelected="1" topLeftCell="A98" zoomScaleNormal="100" workbookViewId="0">
      <selection activeCell="D76" sqref="D76"/>
    </sheetView>
  </sheetViews>
  <sheetFormatPr defaultColWidth="9" defaultRowHeight="15" customHeight="1" x14ac:dyDescent="0.2"/>
  <cols>
    <col min="1" max="1" width="9.5" style="8" bestFit="1" customWidth="1"/>
    <col min="2" max="2" width="9.19921875" style="9" customWidth="1"/>
    <col min="3" max="3" width="29.5" style="3" bestFit="1" customWidth="1"/>
    <col min="4" max="4" width="15.09765625" style="3" customWidth="1"/>
    <col min="5" max="5" width="10.796875" style="3" customWidth="1"/>
    <col min="6" max="6" width="8.8984375" style="75" customWidth="1"/>
    <col min="7" max="7" width="8.3984375" style="80" customWidth="1"/>
    <col min="8" max="8" width="9.69921875" style="8" customWidth="1"/>
    <col min="9" max="9" width="9.296875" style="8" customWidth="1"/>
    <col min="10" max="10" width="11.69921875" style="8" bestFit="1" customWidth="1"/>
    <col min="11" max="11" width="8.796875" style="5" bestFit="1" customWidth="1"/>
    <col min="12" max="12" width="7.69921875" style="4" customWidth="1"/>
    <col min="13" max="16384" width="9" style="2"/>
  </cols>
  <sheetData>
    <row r="1" spans="1:12" s="6" customFormat="1" ht="21" customHeight="1" x14ac:dyDescent="0.2">
      <c r="A1" s="7"/>
      <c r="B1" s="90"/>
      <c r="C1" s="91"/>
      <c r="D1" s="91"/>
      <c r="E1" s="91"/>
      <c r="F1" s="92"/>
      <c r="G1" s="93"/>
      <c r="H1" s="91"/>
      <c r="I1" s="91"/>
      <c r="J1" s="91"/>
      <c r="K1" s="94"/>
      <c r="L1" s="15"/>
    </row>
    <row r="2" spans="1:12" s="1" customFormat="1" ht="30" customHeight="1" x14ac:dyDescent="0.2">
      <c r="A2" s="95" t="s">
        <v>13</v>
      </c>
      <c r="B2" s="96" t="s">
        <v>4</v>
      </c>
      <c r="C2" s="97" t="s">
        <v>11</v>
      </c>
      <c r="D2" s="97" t="s">
        <v>1</v>
      </c>
      <c r="E2" s="97" t="s">
        <v>0</v>
      </c>
      <c r="F2" s="57" t="s">
        <v>2</v>
      </c>
      <c r="G2" s="76" t="s">
        <v>15</v>
      </c>
      <c r="H2" s="76" t="s">
        <v>5</v>
      </c>
      <c r="I2" s="98" t="s">
        <v>3</v>
      </c>
      <c r="J2" s="99" t="s">
        <v>12</v>
      </c>
      <c r="K2" s="99" t="s">
        <v>14</v>
      </c>
      <c r="L2" s="100" t="s">
        <v>17</v>
      </c>
    </row>
    <row r="3" spans="1:12" s="16" customFormat="1" ht="15.75" customHeight="1" x14ac:dyDescent="0.25">
      <c r="A3" s="101" t="s">
        <v>28</v>
      </c>
      <c r="B3" s="118">
        <v>41646</v>
      </c>
      <c r="C3" s="109" t="s">
        <v>10</v>
      </c>
      <c r="D3" s="17" t="s">
        <v>16</v>
      </c>
      <c r="E3" s="18" t="s">
        <v>29</v>
      </c>
      <c r="F3" s="58">
        <v>5000</v>
      </c>
      <c r="G3" s="77">
        <f>F3/L3</f>
        <v>8.5251232198576528</v>
      </c>
      <c r="H3" s="19" t="s">
        <v>18</v>
      </c>
      <c r="I3" s="20" t="s">
        <v>30</v>
      </c>
      <c r="J3" s="21" t="s">
        <v>31</v>
      </c>
      <c r="K3" s="103" t="s">
        <v>32</v>
      </c>
      <c r="L3" s="104">
        <v>586.5017866666667</v>
      </c>
    </row>
    <row r="4" spans="1:12" s="16" customFormat="1" ht="15.75" customHeight="1" x14ac:dyDescent="0.25">
      <c r="A4" s="101" t="s">
        <v>28</v>
      </c>
      <c r="B4" s="118">
        <v>41646</v>
      </c>
      <c r="C4" s="119" t="s">
        <v>10</v>
      </c>
      <c r="D4" s="22" t="s">
        <v>16</v>
      </c>
      <c r="E4" s="18" t="s">
        <v>29</v>
      </c>
      <c r="F4" s="59">
        <v>5000</v>
      </c>
      <c r="G4" s="77">
        <f t="shared" ref="G4:G67" si="0">F4/L4</f>
        <v>8.5251232198576528</v>
      </c>
      <c r="H4" s="23" t="s">
        <v>19</v>
      </c>
      <c r="I4" s="24" t="s">
        <v>30</v>
      </c>
      <c r="J4" s="21" t="s">
        <v>31</v>
      </c>
      <c r="K4" s="103" t="s">
        <v>32</v>
      </c>
      <c r="L4" s="104">
        <v>586.5017866666667</v>
      </c>
    </row>
    <row r="5" spans="1:12" s="16" customFormat="1" ht="15.75" customHeight="1" x14ac:dyDescent="0.25">
      <c r="A5" s="101" t="s">
        <v>28</v>
      </c>
      <c r="B5" s="118">
        <v>41658</v>
      </c>
      <c r="C5" s="120" t="s">
        <v>10</v>
      </c>
      <c r="D5" s="25" t="s">
        <v>16</v>
      </c>
      <c r="E5" s="18" t="s">
        <v>29</v>
      </c>
      <c r="F5" s="59">
        <v>2500</v>
      </c>
      <c r="G5" s="77">
        <f t="shared" si="0"/>
        <v>4.2625616099288264</v>
      </c>
      <c r="H5" s="26" t="s">
        <v>20</v>
      </c>
      <c r="I5" s="27" t="s">
        <v>30</v>
      </c>
      <c r="J5" s="21" t="s">
        <v>31</v>
      </c>
      <c r="K5" s="103" t="s">
        <v>32</v>
      </c>
      <c r="L5" s="104">
        <v>586.5017866666667</v>
      </c>
    </row>
    <row r="6" spans="1:12" s="16" customFormat="1" ht="15.75" customHeight="1" x14ac:dyDescent="0.25">
      <c r="A6" s="101" t="s">
        <v>28</v>
      </c>
      <c r="B6" s="118">
        <v>41658</v>
      </c>
      <c r="C6" s="120" t="s">
        <v>10</v>
      </c>
      <c r="D6" s="25" t="s">
        <v>16</v>
      </c>
      <c r="E6" s="18" t="s">
        <v>29</v>
      </c>
      <c r="F6" s="60">
        <v>2500</v>
      </c>
      <c r="G6" s="77">
        <f t="shared" si="0"/>
        <v>4.2625616099288264</v>
      </c>
      <c r="H6" s="28" t="s">
        <v>21</v>
      </c>
      <c r="I6" s="24" t="s">
        <v>30</v>
      </c>
      <c r="J6" s="21" t="s">
        <v>31</v>
      </c>
      <c r="K6" s="103" t="s">
        <v>32</v>
      </c>
      <c r="L6" s="104">
        <v>586.5017866666667</v>
      </c>
    </row>
    <row r="7" spans="1:12" s="16" customFormat="1" ht="15.75" customHeight="1" x14ac:dyDescent="0.25">
      <c r="A7" s="101" t="s">
        <v>28</v>
      </c>
      <c r="B7" s="118">
        <v>41658</v>
      </c>
      <c r="C7" s="120" t="s">
        <v>10</v>
      </c>
      <c r="D7" s="25" t="s">
        <v>16</v>
      </c>
      <c r="E7" s="18" t="s">
        <v>7</v>
      </c>
      <c r="F7" s="61">
        <v>5000</v>
      </c>
      <c r="G7" s="77">
        <f t="shared" si="0"/>
        <v>8.5251232198576528</v>
      </c>
      <c r="H7" s="28" t="s">
        <v>33</v>
      </c>
      <c r="I7" s="24" t="s">
        <v>30</v>
      </c>
      <c r="J7" s="21" t="s">
        <v>31</v>
      </c>
      <c r="K7" s="103" t="s">
        <v>32</v>
      </c>
      <c r="L7" s="104">
        <v>586.5017866666667</v>
      </c>
    </row>
    <row r="8" spans="1:12" s="16" customFormat="1" ht="15.75" customHeight="1" x14ac:dyDescent="0.25">
      <c r="A8" s="101" t="s">
        <v>28</v>
      </c>
      <c r="B8" s="118">
        <v>41664</v>
      </c>
      <c r="C8" s="109" t="s">
        <v>10</v>
      </c>
      <c r="D8" s="17" t="s">
        <v>16</v>
      </c>
      <c r="E8" s="18" t="s">
        <v>29</v>
      </c>
      <c r="F8" s="61">
        <v>2500</v>
      </c>
      <c r="G8" s="77">
        <f t="shared" si="0"/>
        <v>4.2625616099288264</v>
      </c>
      <c r="H8" s="28" t="s">
        <v>22</v>
      </c>
      <c r="I8" s="24" t="s">
        <v>30</v>
      </c>
      <c r="J8" s="21" t="s">
        <v>31</v>
      </c>
      <c r="K8" s="103" t="s">
        <v>32</v>
      </c>
      <c r="L8" s="104">
        <v>586.5017866666667</v>
      </c>
    </row>
    <row r="9" spans="1:12" s="16" customFormat="1" ht="15.75" customHeight="1" x14ac:dyDescent="0.25">
      <c r="A9" s="101" t="s">
        <v>28</v>
      </c>
      <c r="B9" s="118">
        <v>41664</v>
      </c>
      <c r="C9" s="109" t="s">
        <v>10</v>
      </c>
      <c r="D9" s="17" t="s">
        <v>16</v>
      </c>
      <c r="E9" s="18" t="s">
        <v>29</v>
      </c>
      <c r="F9" s="61">
        <v>2500</v>
      </c>
      <c r="G9" s="77">
        <f t="shared" si="0"/>
        <v>4.2625616099288264</v>
      </c>
      <c r="H9" s="28" t="s">
        <v>23</v>
      </c>
      <c r="I9" s="24" t="s">
        <v>30</v>
      </c>
      <c r="J9" s="21" t="s">
        <v>31</v>
      </c>
      <c r="K9" s="103" t="s">
        <v>32</v>
      </c>
      <c r="L9" s="104">
        <v>586.5017866666667</v>
      </c>
    </row>
    <row r="10" spans="1:12" s="16" customFormat="1" ht="15" customHeight="1" x14ac:dyDescent="0.25">
      <c r="A10" s="101" t="s">
        <v>28</v>
      </c>
      <c r="B10" s="118">
        <v>41664</v>
      </c>
      <c r="C10" s="109" t="s">
        <v>10</v>
      </c>
      <c r="D10" s="17" t="s">
        <v>16</v>
      </c>
      <c r="E10" s="18" t="s">
        <v>7</v>
      </c>
      <c r="F10" s="61">
        <v>5000</v>
      </c>
      <c r="G10" s="77">
        <f t="shared" si="0"/>
        <v>8.5251232198576528</v>
      </c>
      <c r="H10" s="28" t="s">
        <v>24</v>
      </c>
      <c r="I10" s="24" t="s">
        <v>30</v>
      </c>
      <c r="J10" s="21" t="s">
        <v>31</v>
      </c>
      <c r="K10" s="103" t="s">
        <v>32</v>
      </c>
      <c r="L10" s="104">
        <v>586.5017866666667</v>
      </c>
    </row>
    <row r="11" spans="1:12" s="16" customFormat="1" ht="15" customHeight="1" x14ac:dyDescent="0.25">
      <c r="A11" s="101" t="s">
        <v>28</v>
      </c>
      <c r="B11" s="118">
        <v>41668</v>
      </c>
      <c r="C11" s="109" t="s">
        <v>10</v>
      </c>
      <c r="D11" s="17" t="s">
        <v>16</v>
      </c>
      <c r="E11" s="18" t="s">
        <v>29</v>
      </c>
      <c r="F11" s="61">
        <v>2500</v>
      </c>
      <c r="G11" s="77">
        <f t="shared" si="0"/>
        <v>4.2625616099288264</v>
      </c>
      <c r="H11" s="28" t="s">
        <v>25</v>
      </c>
      <c r="I11" s="24" t="s">
        <v>30</v>
      </c>
      <c r="J11" s="21" t="s">
        <v>31</v>
      </c>
      <c r="K11" s="103" t="s">
        <v>32</v>
      </c>
      <c r="L11" s="104">
        <v>586.5017866666667</v>
      </c>
    </row>
    <row r="12" spans="1:12" s="16" customFormat="1" ht="15" customHeight="1" x14ac:dyDescent="0.25">
      <c r="A12" s="101" t="s">
        <v>28</v>
      </c>
      <c r="B12" s="118">
        <v>41650</v>
      </c>
      <c r="C12" s="109" t="s">
        <v>34</v>
      </c>
      <c r="D12" s="17" t="s">
        <v>35</v>
      </c>
      <c r="E12" s="18" t="s">
        <v>7</v>
      </c>
      <c r="F12" s="62">
        <v>500</v>
      </c>
      <c r="G12" s="77">
        <f t="shared" si="0"/>
        <v>0.85251232198576532</v>
      </c>
      <c r="H12" s="19" t="s">
        <v>36</v>
      </c>
      <c r="I12" s="24" t="s">
        <v>30</v>
      </c>
      <c r="J12" s="21" t="s">
        <v>31</v>
      </c>
      <c r="K12" s="103" t="s">
        <v>32</v>
      </c>
      <c r="L12" s="104">
        <v>586.5017866666667</v>
      </c>
    </row>
    <row r="13" spans="1:12" s="16" customFormat="1" ht="15" customHeight="1" x14ac:dyDescent="0.25">
      <c r="A13" s="101" t="s">
        <v>28</v>
      </c>
      <c r="B13" s="118">
        <v>41651</v>
      </c>
      <c r="C13" s="109" t="s">
        <v>34</v>
      </c>
      <c r="D13" s="17" t="s">
        <v>35</v>
      </c>
      <c r="E13" s="18" t="s">
        <v>7</v>
      </c>
      <c r="F13" s="63">
        <v>600</v>
      </c>
      <c r="G13" s="77">
        <f t="shared" si="0"/>
        <v>1.0230147863829184</v>
      </c>
      <c r="H13" s="19" t="s">
        <v>36</v>
      </c>
      <c r="I13" s="24" t="s">
        <v>30</v>
      </c>
      <c r="J13" s="21" t="s">
        <v>31</v>
      </c>
      <c r="K13" s="103" t="s">
        <v>32</v>
      </c>
      <c r="L13" s="104">
        <v>586.5017866666667</v>
      </c>
    </row>
    <row r="14" spans="1:12" s="16" customFormat="1" ht="15" customHeight="1" x14ac:dyDescent="0.25">
      <c r="A14" s="101" t="s">
        <v>28</v>
      </c>
      <c r="B14" s="118">
        <v>41653</v>
      </c>
      <c r="C14" s="109" t="s">
        <v>34</v>
      </c>
      <c r="D14" s="17" t="s">
        <v>35</v>
      </c>
      <c r="E14" s="18" t="s">
        <v>7</v>
      </c>
      <c r="F14" s="64">
        <v>600</v>
      </c>
      <c r="G14" s="77">
        <f t="shared" si="0"/>
        <v>1.0230147863829184</v>
      </c>
      <c r="H14" s="19" t="s">
        <v>36</v>
      </c>
      <c r="I14" s="24" t="s">
        <v>30</v>
      </c>
      <c r="J14" s="21" t="s">
        <v>31</v>
      </c>
      <c r="K14" s="103" t="s">
        <v>32</v>
      </c>
      <c r="L14" s="104">
        <v>586.5017866666667</v>
      </c>
    </row>
    <row r="15" spans="1:12" s="16" customFormat="1" ht="15" customHeight="1" x14ac:dyDescent="0.25">
      <c r="A15" s="101" t="s">
        <v>28</v>
      </c>
      <c r="B15" s="118">
        <v>41654</v>
      </c>
      <c r="C15" s="109" t="s">
        <v>34</v>
      </c>
      <c r="D15" s="17" t="s">
        <v>35</v>
      </c>
      <c r="E15" s="18" t="s">
        <v>7</v>
      </c>
      <c r="F15" s="65">
        <v>1200</v>
      </c>
      <c r="G15" s="77">
        <f t="shared" si="0"/>
        <v>2.0460295727658369</v>
      </c>
      <c r="H15" s="19" t="s">
        <v>36</v>
      </c>
      <c r="I15" s="24" t="s">
        <v>30</v>
      </c>
      <c r="J15" s="21" t="s">
        <v>31</v>
      </c>
      <c r="K15" s="103" t="s">
        <v>32</v>
      </c>
      <c r="L15" s="104">
        <v>586.5017866666667</v>
      </c>
    </row>
    <row r="16" spans="1:12" s="16" customFormat="1" ht="15" customHeight="1" x14ac:dyDescent="0.25">
      <c r="A16" s="101" t="s">
        <v>28</v>
      </c>
      <c r="B16" s="118">
        <v>41655</v>
      </c>
      <c r="C16" s="109" t="s">
        <v>27</v>
      </c>
      <c r="D16" s="17" t="s">
        <v>9</v>
      </c>
      <c r="E16" s="18" t="s">
        <v>7</v>
      </c>
      <c r="F16" s="66">
        <v>300000</v>
      </c>
      <c r="G16" s="77">
        <f t="shared" si="0"/>
        <v>511.50739319145919</v>
      </c>
      <c r="H16" s="29" t="s">
        <v>36</v>
      </c>
      <c r="I16" s="24" t="s">
        <v>30</v>
      </c>
      <c r="J16" s="21" t="s">
        <v>31</v>
      </c>
      <c r="K16" s="103" t="s">
        <v>32</v>
      </c>
      <c r="L16" s="104">
        <v>586.5017866666667</v>
      </c>
    </row>
    <row r="17" spans="1:12" s="16" customFormat="1" ht="15" customHeight="1" x14ac:dyDescent="0.25">
      <c r="A17" s="101" t="s">
        <v>28</v>
      </c>
      <c r="B17" s="118">
        <v>41655</v>
      </c>
      <c r="C17" s="109" t="s">
        <v>34</v>
      </c>
      <c r="D17" s="17" t="s">
        <v>35</v>
      </c>
      <c r="E17" s="18" t="s">
        <v>7</v>
      </c>
      <c r="F17" s="60">
        <v>1300</v>
      </c>
      <c r="G17" s="77">
        <f t="shared" si="0"/>
        <v>2.21653203716299</v>
      </c>
      <c r="H17" s="29" t="s">
        <v>36</v>
      </c>
      <c r="I17" s="24" t="s">
        <v>30</v>
      </c>
      <c r="J17" s="21" t="s">
        <v>31</v>
      </c>
      <c r="K17" s="103" t="s">
        <v>32</v>
      </c>
      <c r="L17" s="104">
        <v>586.5017866666667</v>
      </c>
    </row>
    <row r="18" spans="1:12" s="16" customFormat="1" ht="15" customHeight="1" x14ac:dyDescent="0.25">
      <c r="A18" s="101" t="s">
        <v>28</v>
      </c>
      <c r="B18" s="118">
        <v>41656</v>
      </c>
      <c r="C18" s="109" t="s">
        <v>34</v>
      </c>
      <c r="D18" s="17" t="s">
        <v>35</v>
      </c>
      <c r="E18" s="18" t="s">
        <v>7</v>
      </c>
      <c r="F18" s="61">
        <v>600</v>
      </c>
      <c r="G18" s="77">
        <f t="shared" si="0"/>
        <v>1.0230147863829184</v>
      </c>
      <c r="H18" s="29" t="s">
        <v>36</v>
      </c>
      <c r="I18" s="24" t="s">
        <v>30</v>
      </c>
      <c r="J18" s="21" t="s">
        <v>31</v>
      </c>
      <c r="K18" s="103" t="s">
        <v>32</v>
      </c>
      <c r="L18" s="104">
        <v>586.5017866666667</v>
      </c>
    </row>
    <row r="19" spans="1:12" s="16" customFormat="1" ht="15" customHeight="1" x14ac:dyDescent="0.25">
      <c r="A19" s="101" t="s">
        <v>28</v>
      </c>
      <c r="B19" s="118" t="s">
        <v>37</v>
      </c>
      <c r="C19" s="121" t="s">
        <v>38</v>
      </c>
      <c r="D19" s="30" t="s">
        <v>27</v>
      </c>
      <c r="E19" s="18" t="s">
        <v>6</v>
      </c>
      <c r="F19" s="61">
        <v>15000</v>
      </c>
      <c r="G19" s="77">
        <f t="shared" si="0"/>
        <v>25.57536965957296</v>
      </c>
      <c r="H19" s="28" t="s">
        <v>39</v>
      </c>
      <c r="I19" s="24" t="s">
        <v>30</v>
      </c>
      <c r="J19" s="21" t="s">
        <v>31</v>
      </c>
      <c r="K19" s="103" t="s">
        <v>32</v>
      </c>
      <c r="L19" s="104">
        <v>586.5017866666667</v>
      </c>
    </row>
    <row r="20" spans="1:12" s="16" customFormat="1" ht="15" customHeight="1" x14ac:dyDescent="0.25">
      <c r="A20" s="101" t="s">
        <v>28</v>
      </c>
      <c r="B20" s="118">
        <v>41657</v>
      </c>
      <c r="C20" s="109" t="s">
        <v>40</v>
      </c>
      <c r="D20" s="17" t="s">
        <v>41</v>
      </c>
      <c r="E20" s="18" t="s">
        <v>8</v>
      </c>
      <c r="F20" s="66">
        <v>2500</v>
      </c>
      <c r="G20" s="77">
        <f t="shared" si="0"/>
        <v>4.2625616099288264</v>
      </c>
      <c r="H20" s="29" t="s">
        <v>42</v>
      </c>
      <c r="I20" s="20" t="s">
        <v>30</v>
      </c>
      <c r="J20" s="21" t="s">
        <v>31</v>
      </c>
      <c r="K20" s="103" t="s">
        <v>32</v>
      </c>
      <c r="L20" s="104">
        <v>586.5017866666667</v>
      </c>
    </row>
    <row r="21" spans="1:12" s="16" customFormat="1" ht="15" customHeight="1" x14ac:dyDescent="0.25">
      <c r="A21" s="101" t="s">
        <v>28</v>
      </c>
      <c r="B21" s="118">
        <v>41657</v>
      </c>
      <c r="C21" s="109" t="s">
        <v>43</v>
      </c>
      <c r="D21" s="17" t="s">
        <v>41</v>
      </c>
      <c r="E21" s="18" t="s">
        <v>8</v>
      </c>
      <c r="F21" s="66">
        <v>2000</v>
      </c>
      <c r="G21" s="77">
        <f t="shared" si="0"/>
        <v>3.4100492879430613</v>
      </c>
      <c r="H21" s="29" t="s">
        <v>42</v>
      </c>
      <c r="I21" s="24" t="s">
        <v>30</v>
      </c>
      <c r="J21" s="21" t="s">
        <v>31</v>
      </c>
      <c r="K21" s="103" t="s">
        <v>32</v>
      </c>
      <c r="L21" s="104">
        <v>586.5017866666667</v>
      </c>
    </row>
    <row r="22" spans="1:12" s="16" customFormat="1" ht="15" customHeight="1" x14ac:dyDescent="0.25">
      <c r="A22" s="101" t="s">
        <v>28</v>
      </c>
      <c r="B22" s="118">
        <v>41657</v>
      </c>
      <c r="C22" s="109" t="s">
        <v>34</v>
      </c>
      <c r="D22" s="17" t="s">
        <v>35</v>
      </c>
      <c r="E22" s="18" t="s">
        <v>7</v>
      </c>
      <c r="F22" s="61">
        <v>1300</v>
      </c>
      <c r="G22" s="77">
        <f t="shared" si="0"/>
        <v>2.21653203716299</v>
      </c>
      <c r="H22" s="28" t="s">
        <v>36</v>
      </c>
      <c r="I22" s="27" t="s">
        <v>30</v>
      </c>
      <c r="J22" s="21" t="s">
        <v>31</v>
      </c>
      <c r="K22" s="103" t="s">
        <v>32</v>
      </c>
      <c r="L22" s="104">
        <v>586.5017866666667</v>
      </c>
    </row>
    <row r="23" spans="1:12" s="31" customFormat="1" ht="15" customHeight="1" x14ac:dyDescent="0.25">
      <c r="A23" s="101" t="s">
        <v>28</v>
      </c>
      <c r="B23" s="118">
        <v>41293</v>
      </c>
      <c r="C23" s="109" t="s">
        <v>34</v>
      </c>
      <c r="D23" s="17" t="s">
        <v>35</v>
      </c>
      <c r="E23" s="18" t="s">
        <v>7</v>
      </c>
      <c r="F23" s="61">
        <v>600</v>
      </c>
      <c r="G23" s="77">
        <f t="shared" si="0"/>
        <v>1.0230147863829184</v>
      </c>
      <c r="H23" s="28" t="s">
        <v>36</v>
      </c>
      <c r="I23" s="24" t="s">
        <v>30</v>
      </c>
      <c r="J23" s="21" t="s">
        <v>31</v>
      </c>
      <c r="K23" s="103" t="s">
        <v>32</v>
      </c>
      <c r="L23" s="104">
        <v>586.5017866666667</v>
      </c>
    </row>
    <row r="24" spans="1:12" s="31" customFormat="1" ht="15" customHeight="1" x14ac:dyDescent="0.25">
      <c r="A24" s="101" t="s">
        <v>28</v>
      </c>
      <c r="B24" s="118">
        <v>41660</v>
      </c>
      <c r="C24" s="109" t="s">
        <v>44</v>
      </c>
      <c r="D24" s="17" t="s">
        <v>41</v>
      </c>
      <c r="E24" s="18" t="s">
        <v>8</v>
      </c>
      <c r="F24" s="66">
        <v>30000</v>
      </c>
      <c r="G24" s="77">
        <f t="shared" si="0"/>
        <v>51.15073931914592</v>
      </c>
      <c r="H24" s="29" t="s">
        <v>45</v>
      </c>
      <c r="I24" s="24" t="s">
        <v>30</v>
      </c>
      <c r="J24" s="21" t="s">
        <v>31</v>
      </c>
      <c r="K24" s="103" t="s">
        <v>32</v>
      </c>
      <c r="L24" s="104">
        <v>586.5017866666667</v>
      </c>
    </row>
    <row r="25" spans="1:12" s="31" customFormat="1" ht="15" customHeight="1" x14ac:dyDescent="0.25">
      <c r="A25" s="101" t="s">
        <v>28</v>
      </c>
      <c r="B25" s="118" t="s">
        <v>46</v>
      </c>
      <c r="C25" s="121" t="s">
        <v>38</v>
      </c>
      <c r="D25" s="30" t="s">
        <v>27</v>
      </c>
      <c r="E25" s="18" t="s">
        <v>6</v>
      </c>
      <c r="F25" s="61">
        <v>15000</v>
      </c>
      <c r="G25" s="77">
        <f t="shared" si="0"/>
        <v>25.57536965957296</v>
      </c>
      <c r="H25" s="28" t="s">
        <v>47</v>
      </c>
      <c r="I25" s="24" t="s">
        <v>30</v>
      </c>
      <c r="J25" s="21" t="s">
        <v>31</v>
      </c>
      <c r="K25" s="103" t="s">
        <v>32</v>
      </c>
      <c r="L25" s="104">
        <v>586.5017866666667</v>
      </c>
    </row>
    <row r="26" spans="1:12" s="31" customFormat="1" ht="15" customHeight="1" x14ac:dyDescent="0.25">
      <c r="A26" s="101" t="s">
        <v>28</v>
      </c>
      <c r="B26" s="118">
        <v>41660</v>
      </c>
      <c r="C26" s="109" t="s">
        <v>34</v>
      </c>
      <c r="D26" s="17" t="s">
        <v>35</v>
      </c>
      <c r="E26" s="18" t="s">
        <v>7</v>
      </c>
      <c r="F26" s="61">
        <v>900</v>
      </c>
      <c r="G26" s="77">
        <f t="shared" si="0"/>
        <v>1.5345221795743775</v>
      </c>
      <c r="H26" s="28" t="s">
        <v>36</v>
      </c>
      <c r="I26" s="32" t="s">
        <v>30</v>
      </c>
      <c r="J26" s="21" t="s">
        <v>31</v>
      </c>
      <c r="K26" s="103" t="s">
        <v>32</v>
      </c>
      <c r="L26" s="104">
        <v>586.5017866666667</v>
      </c>
    </row>
    <row r="27" spans="1:12" s="31" customFormat="1" ht="15" customHeight="1" x14ac:dyDescent="0.25">
      <c r="A27" s="101" t="s">
        <v>28</v>
      </c>
      <c r="B27" s="118">
        <v>41661</v>
      </c>
      <c r="C27" s="109" t="s">
        <v>34</v>
      </c>
      <c r="D27" s="17" t="s">
        <v>35</v>
      </c>
      <c r="E27" s="18" t="s">
        <v>7</v>
      </c>
      <c r="F27" s="61">
        <v>1000</v>
      </c>
      <c r="G27" s="77">
        <f t="shared" si="0"/>
        <v>1.7050246439715306</v>
      </c>
      <c r="H27" s="28" t="s">
        <v>36</v>
      </c>
      <c r="I27" s="24" t="s">
        <v>30</v>
      </c>
      <c r="J27" s="21" t="s">
        <v>31</v>
      </c>
      <c r="K27" s="103" t="s">
        <v>32</v>
      </c>
      <c r="L27" s="104">
        <v>586.5017866666667</v>
      </c>
    </row>
    <row r="28" spans="1:12" s="31" customFormat="1" ht="15" customHeight="1" x14ac:dyDescent="0.25">
      <c r="A28" s="101" t="s">
        <v>28</v>
      </c>
      <c r="B28" s="118">
        <v>41662</v>
      </c>
      <c r="C28" s="109" t="s">
        <v>34</v>
      </c>
      <c r="D28" s="17" t="s">
        <v>35</v>
      </c>
      <c r="E28" s="18" t="s">
        <v>7</v>
      </c>
      <c r="F28" s="61">
        <v>1100</v>
      </c>
      <c r="G28" s="77">
        <f t="shared" si="0"/>
        <v>1.8755271083686837</v>
      </c>
      <c r="H28" s="28" t="s">
        <v>36</v>
      </c>
      <c r="I28" s="24" t="s">
        <v>30</v>
      </c>
      <c r="J28" s="21" t="s">
        <v>31</v>
      </c>
      <c r="K28" s="103" t="s">
        <v>32</v>
      </c>
      <c r="L28" s="104">
        <v>586.5017866666667</v>
      </c>
    </row>
    <row r="29" spans="1:12" s="31" customFormat="1" ht="15" customHeight="1" x14ac:dyDescent="0.25">
      <c r="A29" s="101" t="s">
        <v>28</v>
      </c>
      <c r="B29" s="118">
        <v>41663</v>
      </c>
      <c r="C29" s="109" t="s">
        <v>34</v>
      </c>
      <c r="D29" s="17" t="s">
        <v>35</v>
      </c>
      <c r="E29" s="18" t="s">
        <v>7</v>
      </c>
      <c r="F29" s="61">
        <v>600</v>
      </c>
      <c r="G29" s="77">
        <f t="shared" si="0"/>
        <v>1.0230147863829184</v>
      </c>
      <c r="H29" s="28" t="s">
        <v>36</v>
      </c>
      <c r="I29" s="24" t="s">
        <v>30</v>
      </c>
      <c r="J29" s="21" t="s">
        <v>31</v>
      </c>
      <c r="K29" s="103" t="s">
        <v>32</v>
      </c>
      <c r="L29" s="104">
        <v>586.5017866666667</v>
      </c>
    </row>
    <row r="30" spans="1:12" s="31" customFormat="1" ht="15" customHeight="1" x14ac:dyDescent="0.25">
      <c r="A30" s="101" t="s">
        <v>28</v>
      </c>
      <c r="B30" s="118" t="s">
        <v>48</v>
      </c>
      <c r="C30" s="121" t="s">
        <v>49</v>
      </c>
      <c r="D30" s="17" t="s">
        <v>27</v>
      </c>
      <c r="E30" s="18" t="s">
        <v>6</v>
      </c>
      <c r="F30" s="61">
        <v>10000</v>
      </c>
      <c r="G30" s="77">
        <f t="shared" si="0"/>
        <v>17.050246439715306</v>
      </c>
      <c r="H30" s="28" t="s">
        <v>50</v>
      </c>
      <c r="I30" s="24" t="s">
        <v>30</v>
      </c>
      <c r="J30" s="21" t="s">
        <v>31</v>
      </c>
      <c r="K30" s="103" t="s">
        <v>32</v>
      </c>
      <c r="L30" s="104">
        <v>586.5017866666667</v>
      </c>
    </row>
    <row r="31" spans="1:12" s="31" customFormat="1" ht="15" customHeight="1" x14ac:dyDescent="0.25">
      <c r="A31" s="101" t="s">
        <v>28</v>
      </c>
      <c r="B31" s="118">
        <v>41664</v>
      </c>
      <c r="C31" s="109" t="s">
        <v>34</v>
      </c>
      <c r="D31" s="17" t="s">
        <v>35</v>
      </c>
      <c r="E31" s="18" t="s">
        <v>7</v>
      </c>
      <c r="F31" s="61">
        <v>1000</v>
      </c>
      <c r="G31" s="77">
        <f t="shared" si="0"/>
        <v>1.7050246439715306</v>
      </c>
      <c r="H31" s="28" t="s">
        <v>36</v>
      </c>
      <c r="I31" s="24" t="s">
        <v>30</v>
      </c>
      <c r="J31" s="21" t="s">
        <v>31</v>
      </c>
      <c r="K31" s="103" t="s">
        <v>32</v>
      </c>
      <c r="L31" s="104">
        <v>586.5017866666667</v>
      </c>
    </row>
    <row r="32" spans="1:12" s="31" customFormat="1" ht="15" customHeight="1" x14ac:dyDescent="0.25">
      <c r="A32" s="101" t="s">
        <v>28</v>
      </c>
      <c r="B32" s="118">
        <v>41667</v>
      </c>
      <c r="C32" s="109" t="s">
        <v>34</v>
      </c>
      <c r="D32" s="17" t="s">
        <v>35</v>
      </c>
      <c r="E32" s="18" t="s">
        <v>7</v>
      </c>
      <c r="F32" s="61">
        <v>600</v>
      </c>
      <c r="G32" s="77">
        <f t="shared" si="0"/>
        <v>1.0230147863829184</v>
      </c>
      <c r="H32" s="28" t="s">
        <v>36</v>
      </c>
      <c r="I32" s="24" t="s">
        <v>30</v>
      </c>
      <c r="J32" s="21" t="s">
        <v>31</v>
      </c>
      <c r="K32" s="103" t="s">
        <v>32</v>
      </c>
      <c r="L32" s="104">
        <v>586.5017866666667</v>
      </c>
    </row>
    <row r="33" spans="1:12" s="31" customFormat="1" ht="15" customHeight="1" x14ac:dyDescent="0.25">
      <c r="A33" s="101" t="s">
        <v>28</v>
      </c>
      <c r="B33" s="118">
        <v>41668</v>
      </c>
      <c r="C33" s="109" t="s">
        <v>34</v>
      </c>
      <c r="D33" s="17" t="s">
        <v>35</v>
      </c>
      <c r="E33" s="18" t="s">
        <v>7</v>
      </c>
      <c r="F33" s="61">
        <v>1700</v>
      </c>
      <c r="G33" s="77">
        <f t="shared" si="0"/>
        <v>2.898541894751602</v>
      </c>
      <c r="H33" s="28" t="s">
        <v>36</v>
      </c>
      <c r="I33" s="24" t="s">
        <v>30</v>
      </c>
      <c r="J33" s="21" t="s">
        <v>31</v>
      </c>
      <c r="K33" s="103" t="s">
        <v>32</v>
      </c>
      <c r="L33" s="104">
        <v>586.5017866666667</v>
      </c>
    </row>
    <row r="34" spans="1:12" s="31" customFormat="1" ht="15" customHeight="1" x14ac:dyDescent="0.25">
      <c r="A34" s="101" t="s">
        <v>28</v>
      </c>
      <c r="B34" s="118">
        <v>41669</v>
      </c>
      <c r="C34" s="109" t="s">
        <v>34</v>
      </c>
      <c r="D34" s="17" t="s">
        <v>35</v>
      </c>
      <c r="E34" s="18" t="s">
        <v>7</v>
      </c>
      <c r="F34" s="61">
        <v>600</v>
      </c>
      <c r="G34" s="77">
        <f t="shared" si="0"/>
        <v>1.0230147863829184</v>
      </c>
      <c r="H34" s="28" t="s">
        <v>36</v>
      </c>
      <c r="I34" s="24" t="s">
        <v>30</v>
      </c>
      <c r="J34" s="21" t="s">
        <v>31</v>
      </c>
      <c r="K34" s="103" t="s">
        <v>32</v>
      </c>
      <c r="L34" s="104">
        <v>586.5017866666667</v>
      </c>
    </row>
    <row r="35" spans="1:12" s="31" customFormat="1" ht="15" customHeight="1" x14ac:dyDescent="0.25">
      <c r="A35" s="101" t="s">
        <v>51</v>
      </c>
      <c r="B35" s="118">
        <v>41674</v>
      </c>
      <c r="C35" s="109" t="s">
        <v>10</v>
      </c>
      <c r="D35" s="17" t="s">
        <v>16</v>
      </c>
      <c r="E35" s="18" t="s">
        <v>29</v>
      </c>
      <c r="F35" s="66">
        <v>5000</v>
      </c>
      <c r="G35" s="77">
        <f t="shared" si="0"/>
        <v>8.5251232198576528</v>
      </c>
      <c r="H35" s="29" t="s">
        <v>18</v>
      </c>
      <c r="I35" s="24" t="s">
        <v>30</v>
      </c>
      <c r="J35" s="21" t="s">
        <v>31</v>
      </c>
      <c r="K35" s="103" t="s">
        <v>32</v>
      </c>
      <c r="L35" s="104">
        <v>586.5017866666667</v>
      </c>
    </row>
    <row r="36" spans="1:12" s="31" customFormat="1" ht="15" customHeight="1" x14ac:dyDescent="0.25">
      <c r="A36" s="101" t="s">
        <v>51</v>
      </c>
      <c r="B36" s="118">
        <v>41674</v>
      </c>
      <c r="C36" s="109" t="s">
        <v>10</v>
      </c>
      <c r="D36" s="17" t="s">
        <v>16</v>
      </c>
      <c r="E36" s="18" t="s">
        <v>29</v>
      </c>
      <c r="F36" s="66">
        <v>5000</v>
      </c>
      <c r="G36" s="77">
        <f t="shared" si="0"/>
        <v>8.5251232198576528</v>
      </c>
      <c r="H36" s="29" t="s">
        <v>19</v>
      </c>
      <c r="I36" s="24" t="s">
        <v>30</v>
      </c>
      <c r="J36" s="21" t="s">
        <v>31</v>
      </c>
      <c r="K36" s="103" t="s">
        <v>32</v>
      </c>
      <c r="L36" s="104">
        <v>586.5017866666667</v>
      </c>
    </row>
    <row r="37" spans="1:12" s="31" customFormat="1" ht="15" customHeight="1" x14ac:dyDescent="0.25">
      <c r="A37" s="101" t="s">
        <v>51</v>
      </c>
      <c r="B37" s="118">
        <v>41674</v>
      </c>
      <c r="C37" s="122" t="s">
        <v>10</v>
      </c>
      <c r="D37" s="17" t="s">
        <v>16</v>
      </c>
      <c r="E37" s="18" t="s">
        <v>7</v>
      </c>
      <c r="F37" s="66">
        <v>5000</v>
      </c>
      <c r="G37" s="77">
        <f t="shared" si="0"/>
        <v>8.5251232198576528</v>
      </c>
      <c r="H37" s="29" t="s">
        <v>20</v>
      </c>
      <c r="I37" s="24" t="s">
        <v>30</v>
      </c>
      <c r="J37" s="21" t="s">
        <v>31</v>
      </c>
      <c r="K37" s="103" t="s">
        <v>32</v>
      </c>
      <c r="L37" s="104">
        <v>586.5017866666667</v>
      </c>
    </row>
    <row r="38" spans="1:12" s="31" customFormat="1" ht="15" customHeight="1" x14ac:dyDescent="0.25">
      <c r="A38" s="101" t="s">
        <v>51</v>
      </c>
      <c r="B38" s="118">
        <v>41682</v>
      </c>
      <c r="C38" s="109" t="s">
        <v>52</v>
      </c>
      <c r="D38" s="17" t="s">
        <v>53</v>
      </c>
      <c r="E38" s="18" t="s">
        <v>7</v>
      </c>
      <c r="F38" s="66">
        <v>10000</v>
      </c>
      <c r="G38" s="77">
        <f t="shared" si="0"/>
        <v>17.050246439715306</v>
      </c>
      <c r="H38" s="29" t="s">
        <v>21</v>
      </c>
      <c r="I38" s="24" t="s">
        <v>30</v>
      </c>
      <c r="J38" s="21" t="s">
        <v>31</v>
      </c>
      <c r="K38" s="103" t="s">
        <v>32</v>
      </c>
      <c r="L38" s="104">
        <v>586.5017866666667</v>
      </c>
    </row>
    <row r="39" spans="1:12" s="31" customFormat="1" ht="15" customHeight="1" x14ac:dyDescent="0.25">
      <c r="A39" s="101" t="s">
        <v>51</v>
      </c>
      <c r="B39" s="118">
        <v>41682</v>
      </c>
      <c r="C39" s="109" t="s">
        <v>10</v>
      </c>
      <c r="D39" s="17" t="s">
        <v>16</v>
      </c>
      <c r="E39" s="18" t="s">
        <v>29</v>
      </c>
      <c r="F39" s="66">
        <v>5000</v>
      </c>
      <c r="G39" s="77">
        <f t="shared" si="0"/>
        <v>8.5251232198576528</v>
      </c>
      <c r="H39" s="29" t="s">
        <v>33</v>
      </c>
      <c r="I39" s="24" t="s">
        <v>30</v>
      </c>
      <c r="J39" s="21" t="s">
        <v>31</v>
      </c>
      <c r="K39" s="103" t="s">
        <v>32</v>
      </c>
      <c r="L39" s="104">
        <v>586.5017866666667</v>
      </c>
    </row>
    <row r="40" spans="1:12" s="31" customFormat="1" ht="15" customHeight="1" x14ac:dyDescent="0.25">
      <c r="A40" s="101" t="s">
        <v>51</v>
      </c>
      <c r="B40" s="118">
        <v>41682</v>
      </c>
      <c r="C40" s="109" t="s">
        <v>10</v>
      </c>
      <c r="D40" s="17" t="s">
        <v>16</v>
      </c>
      <c r="E40" s="18" t="s">
        <v>7</v>
      </c>
      <c r="F40" s="61">
        <v>5000</v>
      </c>
      <c r="G40" s="77">
        <f t="shared" si="0"/>
        <v>8.5251232198576528</v>
      </c>
      <c r="H40" s="29" t="s">
        <v>22</v>
      </c>
      <c r="I40" s="24" t="s">
        <v>30</v>
      </c>
      <c r="J40" s="21" t="s">
        <v>31</v>
      </c>
      <c r="K40" s="103" t="s">
        <v>32</v>
      </c>
      <c r="L40" s="104">
        <v>586.5017866666667</v>
      </c>
    </row>
    <row r="41" spans="1:12" s="31" customFormat="1" ht="15" customHeight="1" x14ac:dyDescent="0.25">
      <c r="A41" s="101" t="s">
        <v>51</v>
      </c>
      <c r="B41" s="118">
        <v>41688</v>
      </c>
      <c r="C41" s="109" t="s">
        <v>10</v>
      </c>
      <c r="D41" s="17" t="s">
        <v>16</v>
      </c>
      <c r="E41" s="18" t="s">
        <v>29</v>
      </c>
      <c r="F41" s="66">
        <v>5000</v>
      </c>
      <c r="G41" s="77">
        <f t="shared" si="0"/>
        <v>8.5251232198576528</v>
      </c>
      <c r="H41" s="29" t="s">
        <v>23</v>
      </c>
      <c r="I41" s="24" t="s">
        <v>30</v>
      </c>
      <c r="J41" s="21" t="s">
        <v>31</v>
      </c>
      <c r="K41" s="103" t="s">
        <v>32</v>
      </c>
      <c r="L41" s="104">
        <v>586.5017866666667</v>
      </c>
    </row>
    <row r="42" spans="1:12" s="31" customFormat="1" ht="15" customHeight="1" x14ac:dyDescent="0.25">
      <c r="A42" s="101" t="s">
        <v>51</v>
      </c>
      <c r="B42" s="118">
        <v>41688</v>
      </c>
      <c r="C42" s="109" t="s">
        <v>10</v>
      </c>
      <c r="D42" s="17" t="s">
        <v>16</v>
      </c>
      <c r="E42" s="18" t="s">
        <v>7</v>
      </c>
      <c r="F42" s="66">
        <v>5000</v>
      </c>
      <c r="G42" s="77">
        <f t="shared" si="0"/>
        <v>8.5251232198576528</v>
      </c>
      <c r="H42" s="29" t="s">
        <v>24</v>
      </c>
      <c r="I42" s="24" t="s">
        <v>30</v>
      </c>
      <c r="J42" s="21" t="s">
        <v>31</v>
      </c>
      <c r="K42" s="103" t="s">
        <v>32</v>
      </c>
      <c r="L42" s="104">
        <v>586.5017866666667</v>
      </c>
    </row>
    <row r="43" spans="1:12" s="31" customFormat="1" ht="15" customHeight="1" x14ac:dyDescent="0.25">
      <c r="A43" s="101" t="s">
        <v>51</v>
      </c>
      <c r="B43" s="118">
        <v>41695</v>
      </c>
      <c r="C43" s="109" t="s">
        <v>10</v>
      </c>
      <c r="D43" s="17" t="s">
        <v>16</v>
      </c>
      <c r="E43" s="18" t="s">
        <v>7</v>
      </c>
      <c r="F43" s="66">
        <v>5000</v>
      </c>
      <c r="G43" s="77">
        <f t="shared" si="0"/>
        <v>8.5251232198576528</v>
      </c>
      <c r="H43" s="29" t="s">
        <v>25</v>
      </c>
      <c r="I43" s="24" t="s">
        <v>30</v>
      </c>
      <c r="J43" s="21" t="s">
        <v>31</v>
      </c>
      <c r="K43" s="103" t="s">
        <v>32</v>
      </c>
      <c r="L43" s="104">
        <v>586.5017866666667</v>
      </c>
    </row>
    <row r="44" spans="1:12" s="31" customFormat="1" ht="15" customHeight="1" x14ac:dyDescent="0.25">
      <c r="A44" s="101" t="s">
        <v>51</v>
      </c>
      <c r="B44" s="118">
        <v>41695</v>
      </c>
      <c r="C44" s="109" t="s">
        <v>10</v>
      </c>
      <c r="D44" s="17" t="s">
        <v>16</v>
      </c>
      <c r="E44" s="18" t="s">
        <v>7</v>
      </c>
      <c r="F44" s="66">
        <v>5000</v>
      </c>
      <c r="G44" s="77">
        <f t="shared" si="0"/>
        <v>8.5251232198576528</v>
      </c>
      <c r="H44" s="29" t="s">
        <v>26</v>
      </c>
      <c r="I44" s="24" t="s">
        <v>30</v>
      </c>
      <c r="J44" s="21" t="s">
        <v>31</v>
      </c>
      <c r="K44" s="103" t="s">
        <v>32</v>
      </c>
      <c r="L44" s="104">
        <v>586.5017866666667</v>
      </c>
    </row>
    <row r="45" spans="1:12" s="31" customFormat="1" ht="15" customHeight="1" x14ac:dyDescent="0.25">
      <c r="A45" s="101" t="s">
        <v>51</v>
      </c>
      <c r="B45" s="102">
        <v>41640</v>
      </c>
      <c r="C45" s="109" t="s">
        <v>34</v>
      </c>
      <c r="D45" s="17" t="s">
        <v>35</v>
      </c>
      <c r="E45" s="18" t="s">
        <v>7</v>
      </c>
      <c r="F45" s="62">
        <v>500</v>
      </c>
      <c r="G45" s="77">
        <f t="shared" si="0"/>
        <v>0.85251232198576532</v>
      </c>
      <c r="H45" s="19" t="s">
        <v>36</v>
      </c>
      <c r="I45" s="24" t="s">
        <v>30</v>
      </c>
      <c r="J45" s="21" t="s">
        <v>31</v>
      </c>
      <c r="K45" s="103" t="s">
        <v>32</v>
      </c>
      <c r="L45" s="104">
        <v>586.5017866666667</v>
      </c>
    </row>
    <row r="46" spans="1:12" s="31" customFormat="1" ht="15" customHeight="1" x14ac:dyDescent="0.25">
      <c r="A46" s="101" t="s">
        <v>51</v>
      </c>
      <c r="B46" s="102">
        <v>41671</v>
      </c>
      <c r="C46" s="109" t="s">
        <v>34</v>
      </c>
      <c r="D46" s="17" t="s">
        <v>35</v>
      </c>
      <c r="E46" s="18" t="s">
        <v>7</v>
      </c>
      <c r="F46" s="63">
        <v>1000</v>
      </c>
      <c r="G46" s="77">
        <f t="shared" si="0"/>
        <v>1.7050246439715306</v>
      </c>
      <c r="H46" s="19" t="s">
        <v>36</v>
      </c>
      <c r="I46" s="24" t="s">
        <v>30</v>
      </c>
      <c r="J46" s="21" t="s">
        <v>31</v>
      </c>
      <c r="K46" s="103" t="s">
        <v>32</v>
      </c>
      <c r="L46" s="104">
        <v>586.5017866666667</v>
      </c>
    </row>
    <row r="47" spans="1:12" s="31" customFormat="1" ht="15" customHeight="1" x14ac:dyDescent="0.25">
      <c r="A47" s="101" t="s">
        <v>51</v>
      </c>
      <c r="B47" s="102">
        <v>41760</v>
      </c>
      <c r="C47" s="122" t="s">
        <v>34</v>
      </c>
      <c r="D47" s="115" t="s">
        <v>35</v>
      </c>
      <c r="E47" s="18" t="s">
        <v>7</v>
      </c>
      <c r="F47" s="65">
        <v>1200</v>
      </c>
      <c r="G47" s="77">
        <f t="shared" si="0"/>
        <v>2.0460295727658369</v>
      </c>
      <c r="H47" s="19" t="s">
        <v>36</v>
      </c>
      <c r="I47" s="24" t="s">
        <v>30</v>
      </c>
      <c r="J47" s="21" t="s">
        <v>31</v>
      </c>
      <c r="K47" s="103" t="s">
        <v>32</v>
      </c>
      <c r="L47" s="104">
        <v>586.5017866666667</v>
      </c>
    </row>
    <row r="48" spans="1:12" s="31" customFormat="1" ht="15" customHeight="1" x14ac:dyDescent="0.25">
      <c r="A48" s="101" t="s">
        <v>51</v>
      </c>
      <c r="B48" s="102">
        <v>41791</v>
      </c>
      <c r="C48" s="120" t="s">
        <v>34</v>
      </c>
      <c r="D48" s="25" t="s">
        <v>35</v>
      </c>
      <c r="E48" s="18" t="s">
        <v>7</v>
      </c>
      <c r="F48" s="60">
        <v>1000</v>
      </c>
      <c r="G48" s="77">
        <f t="shared" si="0"/>
        <v>1.7050246439715306</v>
      </c>
      <c r="H48" s="19" t="s">
        <v>36</v>
      </c>
      <c r="I48" s="32" t="s">
        <v>30</v>
      </c>
      <c r="J48" s="21" t="s">
        <v>31</v>
      </c>
      <c r="K48" s="103" t="s">
        <v>32</v>
      </c>
      <c r="L48" s="104">
        <v>586.5017866666667</v>
      </c>
    </row>
    <row r="49" spans="1:12" s="31" customFormat="1" ht="15" customHeight="1" x14ac:dyDescent="0.25">
      <c r="A49" s="101" t="s">
        <v>51</v>
      </c>
      <c r="B49" s="102">
        <v>41821</v>
      </c>
      <c r="C49" s="109" t="s">
        <v>27</v>
      </c>
      <c r="D49" s="17" t="s">
        <v>9</v>
      </c>
      <c r="E49" s="18" t="s">
        <v>7</v>
      </c>
      <c r="F49" s="61">
        <v>300000</v>
      </c>
      <c r="G49" s="77">
        <f t="shared" si="0"/>
        <v>511.50739319145919</v>
      </c>
      <c r="H49" s="19" t="s">
        <v>36</v>
      </c>
      <c r="I49" s="20" t="s">
        <v>30</v>
      </c>
      <c r="J49" s="21" t="s">
        <v>31</v>
      </c>
      <c r="K49" s="103" t="s">
        <v>32</v>
      </c>
      <c r="L49" s="104">
        <v>586.5017866666667</v>
      </c>
    </row>
    <row r="50" spans="1:12" s="31" customFormat="1" ht="15" customHeight="1" x14ac:dyDescent="0.25">
      <c r="A50" s="101" t="s">
        <v>51</v>
      </c>
      <c r="B50" s="102">
        <v>41852</v>
      </c>
      <c r="C50" s="109" t="s">
        <v>34</v>
      </c>
      <c r="D50" s="17" t="s">
        <v>35</v>
      </c>
      <c r="E50" s="18" t="s">
        <v>7</v>
      </c>
      <c r="F50" s="61">
        <v>1200</v>
      </c>
      <c r="G50" s="77">
        <f t="shared" si="0"/>
        <v>2.0460295727658369</v>
      </c>
      <c r="H50" s="19" t="s">
        <v>36</v>
      </c>
      <c r="I50" s="24" t="s">
        <v>30</v>
      </c>
      <c r="J50" s="21" t="s">
        <v>31</v>
      </c>
      <c r="K50" s="103" t="s">
        <v>32</v>
      </c>
      <c r="L50" s="104">
        <v>586.5017866666667</v>
      </c>
    </row>
    <row r="51" spans="1:12" s="31" customFormat="1" ht="15" customHeight="1" x14ac:dyDescent="0.25">
      <c r="A51" s="101" t="s">
        <v>51</v>
      </c>
      <c r="B51" s="102">
        <v>41883</v>
      </c>
      <c r="C51" s="121" t="s">
        <v>54</v>
      </c>
      <c r="D51" s="22" t="s">
        <v>27</v>
      </c>
      <c r="E51" s="18" t="s">
        <v>6</v>
      </c>
      <c r="F51" s="64">
        <v>10000</v>
      </c>
      <c r="G51" s="77">
        <f t="shared" si="0"/>
        <v>17.050246439715306</v>
      </c>
      <c r="H51" s="19" t="s">
        <v>39</v>
      </c>
      <c r="I51" s="27" t="s">
        <v>30</v>
      </c>
      <c r="J51" s="21" t="s">
        <v>31</v>
      </c>
      <c r="K51" s="103" t="s">
        <v>32</v>
      </c>
      <c r="L51" s="104">
        <v>586.5017866666667</v>
      </c>
    </row>
    <row r="52" spans="1:12" s="31" customFormat="1" ht="15" customHeight="1" x14ac:dyDescent="0.25">
      <c r="A52" s="101" t="s">
        <v>51</v>
      </c>
      <c r="B52" s="102">
        <v>41883</v>
      </c>
      <c r="C52" s="109" t="s">
        <v>34</v>
      </c>
      <c r="D52" s="17" t="s">
        <v>35</v>
      </c>
      <c r="E52" s="18" t="s">
        <v>7</v>
      </c>
      <c r="F52" s="61">
        <v>1250</v>
      </c>
      <c r="G52" s="77">
        <f t="shared" si="0"/>
        <v>2.1312808049644132</v>
      </c>
      <c r="H52" s="19" t="s">
        <v>36</v>
      </c>
      <c r="I52" s="24" t="s">
        <v>30</v>
      </c>
      <c r="J52" s="21" t="s">
        <v>31</v>
      </c>
      <c r="K52" s="103" t="s">
        <v>32</v>
      </c>
      <c r="L52" s="104">
        <v>586.5017866666667</v>
      </c>
    </row>
    <row r="53" spans="1:12" s="31" customFormat="1" ht="15" customHeight="1" x14ac:dyDescent="0.25">
      <c r="A53" s="101" t="s">
        <v>51</v>
      </c>
      <c r="B53" s="102">
        <v>41913</v>
      </c>
      <c r="C53" s="109" t="s">
        <v>34</v>
      </c>
      <c r="D53" s="17" t="s">
        <v>35</v>
      </c>
      <c r="E53" s="18" t="s">
        <v>7</v>
      </c>
      <c r="F53" s="61">
        <v>600</v>
      </c>
      <c r="G53" s="77">
        <f t="shared" si="0"/>
        <v>1.0230147863829184</v>
      </c>
      <c r="H53" s="19" t="s">
        <v>36</v>
      </c>
      <c r="I53" s="24" t="s">
        <v>30</v>
      </c>
      <c r="J53" s="21" t="s">
        <v>31</v>
      </c>
      <c r="K53" s="103" t="s">
        <v>32</v>
      </c>
      <c r="L53" s="104">
        <v>586.5017866666667</v>
      </c>
    </row>
    <row r="54" spans="1:12" s="31" customFormat="1" ht="15" customHeight="1" x14ac:dyDescent="0.25">
      <c r="A54" s="101" t="s">
        <v>51</v>
      </c>
      <c r="B54" s="118">
        <v>41682</v>
      </c>
      <c r="C54" s="109" t="s">
        <v>34</v>
      </c>
      <c r="D54" s="17" t="s">
        <v>35</v>
      </c>
      <c r="E54" s="18" t="s">
        <v>7</v>
      </c>
      <c r="F54" s="61">
        <v>1500</v>
      </c>
      <c r="G54" s="77">
        <f t="shared" si="0"/>
        <v>2.5575369659572957</v>
      </c>
      <c r="H54" s="19" t="s">
        <v>36</v>
      </c>
      <c r="I54" s="24" t="s">
        <v>30</v>
      </c>
      <c r="J54" s="21" t="s">
        <v>31</v>
      </c>
      <c r="K54" s="103" t="s">
        <v>32</v>
      </c>
      <c r="L54" s="104">
        <v>586.5017866666667</v>
      </c>
    </row>
    <row r="55" spans="1:12" s="31" customFormat="1" ht="15" customHeight="1" x14ac:dyDescent="0.25">
      <c r="A55" s="101" t="s">
        <v>51</v>
      </c>
      <c r="B55" s="118">
        <v>41683</v>
      </c>
      <c r="C55" s="109" t="s">
        <v>34</v>
      </c>
      <c r="D55" s="17" t="s">
        <v>35</v>
      </c>
      <c r="E55" s="18" t="s">
        <v>7</v>
      </c>
      <c r="F55" s="61">
        <v>600</v>
      </c>
      <c r="G55" s="77">
        <f t="shared" si="0"/>
        <v>1.0230147863829184</v>
      </c>
      <c r="H55" s="19" t="s">
        <v>36</v>
      </c>
      <c r="I55" s="24" t="s">
        <v>30</v>
      </c>
      <c r="J55" s="21" t="s">
        <v>31</v>
      </c>
      <c r="K55" s="103" t="s">
        <v>32</v>
      </c>
      <c r="L55" s="104">
        <v>586.5017866666667</v>
      </c>
    </row>
    <row r="56" spans="1:12" s="31" customFormat="1" ht="15" customHeight="1" x14ac:dyDescent="0.25">
      <c r="A56" s="101" t="s">
        <v>51</v>
      </c>
      <c r="B56" s="118">
        <v>41684</v>
      </c>
      <c r="C56" s="109" t="s">
        <v>34</v>
      </c>
      <c r="D56" s="17" t="s">
        <v>35</v>
      </c>
      <c r="E56" s="18" t="s">
        <v>7</v>
      </c>
      <c r="F56" s="61">
        <v>1000</v>
      </c>
      <c r="G56" s="77">
        <f t="shared" si="0"/>
        <v>1.7050246439715306</v>
      </c>
      <c r="H56" s="19" t="s">
        <v>36</v>
      </c>
      <c r="I56" s="24" t="s">
        <v>30</v>
      </c>
      <c r="J56" s="21" t="s">
        <v>31</v>
      </c>
      <c r="K56" s="103" t="s">
        <v>32</v>
      </c>
      <c r="L56" s="104">
        <v>586.5017866666667</v>
      </c>
    </row>
    <row r="57" spans="1:12" s="31" customFormat="1" ht="15" customHeight="1" x14ac:dyDescent="0.25">
      <c r="A57" s="101" t="s">
        <v>51</v>
      </c>
      <c r="B57" s="118">
        <v>41685</v>
      </c>
      <c r="C57" s="109" t="s">
        <v>34</v>
      </c>
      <c r="D57" s="17" t="s">
        <v>35</v>
      </c>
      <c r="E57" s="18" t="s">
        <v>7</v>
      </c>
      <c r="F57" s="61">
        <v>1400</v>
      </c>
      <c r="G57" s="77">
        <f t="shared" si="0"/>
        <v>2.3870345015601431</v>
      </c>
      <c r="H57" s="19" t="s">
        <v>36</v>
      </c>
      <c r="I57" s="24" t="s">
        <v>30</v>
      </c>
      <c r="J57" s="21" t="s">
        <v>31</v>
      </c>
      <c r="K57" s="103" t="s">
        <v>32</v>
      </c>
      <c r="L57" s="104">
        <v>586.5017866666667</v>
      </c>
    </row>
    <row r="58" spans="1:12" s="31" customFormat="1" ht="15" customHeight="1" x14ac:dyDescent="0.25">
      <c r="A58" s="101" t="s">
        <v>51</v>
      </c>
      <c r="B58" s="118">
        <v>41688</v>
      </c>
      <c r="C58" s="109" t="s">
        <v>34</v>
      </c>
      <c r="D58" s="17" t="s">
        <v>35</v>
      </c>
      <c r="E58" s="18" t="s">
        <v>7</v>
      </c>
      <c r="F58" s="61">
        <v>900</v>
      </c>
      <c r="G58" s="77">
        <f t="shared" si="0"/>
        <v>1.5345221795743775</v>
      </c>
      <c r="H58" s="19" t="s">
        <v>36</v>
      </c>
      <c r="I58" s="24" t="s">
        <v>30</v>
      </c>
      <c r="J58" s="21" t="s">
        <v>31</v>
      </c>
      <c r="K58" s="103" t="s">
        <v>32</v>
      </c>
      <c r="L58" s="104">
        <v>586.5017866666667</v>
      </c>
    </row>
    <row r="59" spans="1:12" s="31" customFormat="1" ht="15" customHeight="1" x14ac:dyDescent="0.25">
      <c r="A59" s="101" t="s">
        <v>51</v>
      </c>
      <c r="B59" s="118">
        <v>41689</v>
      </c>
      <c r="C59" s="109" t="s">
        <v>34</v>
      </c>
      <c r="D59" s="17" t="s">
        <v>35</v>
      </c>
      <c r="E59" s="18" t="s">
        <v>7</v>
      </c>
      <c r="F59" s="61">
        <v>1100</v>
      </c>
      <c r="G59" s="77">
        <f t="shared" si="0"/>
        <v>1.8755271083686837</v>
      </c>
      <c r="H59" s="19" t="s">
        <v>36</v>
      </c>
      <c r="I59" s="24" t="s">
        <v>30</v>
      </c>
      <c r="J59" s="21" t="s">
        <v>31</v>
      </c>
      <c r="K59" s="103" t="s">
        <v>32</v>
      </c>
      <c r="L59" s="104">
        <v>586.5017866666667</v>
      </c>
    </row>
    <row r="60" spans="1:12" s="31" customFormat="1" ht="15" customHeight="1" x14ac:dyDescent="0.25">
      <c r="A60" s="101" t="s">
        <v>51</v>
      </c>
      <c r="B60" s="118">
        <v>41690</v>
      </c>
      <c r="C60" s="109" t="s">
        <v>34</v>
      </c>
      <c r="D60" s="17" t="s">
        <v>35</v>
      </c>
      <c r="E60" s="18" t="s">
        <v>7</v>
      </c>
      <c r="F60" s="61">
        <v>500</v>
      </c>
      <c r="G60" s="77">
        <f t="shared" si="0"/>
        <v>0.85251232198576532</v>
      </c>
      <c r="H60" s="19" t="s">
        <v>36</v>
      </c>
      <c r="I60" s="24" t="s">
        <v>30</v>
      </c>
      <c r="J60" s="21" t="s">
        <v>31</v>
      </c>
      <c r="K60" s="103" t="s">
        <v>32</v>
      </c>
      <c r="L60" s="104">
        <v>586.5017866666667</v>
      </c>
    </row>
    <row r="61" spans="1:12" s="31" customFormat="1" ht="15" customHeight="1" x14ac:dyDescent="0.25">
      <c r="A61" s="101" t="s">
        <v>51</v>
      </c>
      <c r="B61" s="118">
        <v>41691</v>
      </c>
      <c r="C61" s="109" t="s">
        <v>34</v>
      </c>
      <c r="D61" s="17" t="s">
        <v>35</v>
      </c>
      <c r="E61" s="18" t="s">
        <v>7</v>
      </c>
      <c r="F61" s="61">
        <v>1200</v>
      </c>
      <c r="G61" s="77">
        <f t="shared" si="0"/>
        <v>2.0460295727658369</v>
      </c>
      <c r="H61" s="19" t="s">
        <v>36</v>
      </c>
      <c r="I61" s="20" t="s">
        <v>30</v>
      </c>
      <c r="J61" s="21" t="s">
        <v>31</v>
      </c>
      <c r="K61" s="103" t="s">
        <v>32</v>
      </c>
      <c r="L61" s="104">
        <v>586.5017866666667</v>
      </c>
    </row>
    <row r="62" spans="1:12" s="31" customFormat="1" ht="15" customHeight="1" x14ac:dyDescent="0.25">
      <c r="A62" s="101" t="s">
        <v>51</v>
      </c>
      <c r="B62" s="118">
        <v>41692</v>
      </c>
      <c r="C62" s="109" t="s">
        <v>34</v>
      </c>
      <c r="D62" s="17" t="s">
        <v>35</v>
      </c>
      <c r="E62" s="18" t="s">
        <v>7</v>
      </c>
      <c r="F62" s="61">
        <v>1600</v>
      </c>
      <c r="G62" s="77">
        <f t="shared" si="0"/>
        <v>2.7280394303544488</v>
      </c>
      <c r="H62" s="19" t="s">
        <v>36</v>
      </c>
      <c r="I62" s="20" t="s">
        <v>30</v>
      </c>
      <c r="J62" s="21" t="s">
        <v>31</v>
      </c>
      <c r="K62" s="103" t="s">
        <v>32</v>
      </c>
      <c r="L62" s="104">
        <v>586.5017866666667</v>
      </c>
    </row>
    <row r="63" spans="1:12" s="31" customFormat="1" ht="15" customHeight="1" x14ac:dyDescent="0.25">
      <c r="A63" s="101" t="s">
        <v>51</v>
      </c>
      <c r="B63" s="118">
        <v>41693</v>
      </c>
      <c r="C63" s="109" t="s">
        <v>34</v>
      </c>
      <c r="D63" s="17" t="s">
        <v>35</v>
      </c>
      <c r="E63" s="18" t="s">
        <v>7</v>
      </c>
      <c r="F63" s="61">
        <v>1000</v>
      </c>
      <c r="G63" s="77">
        <f t="shared" si="0"/>
        <v>1.7050246439715306</v>
      </c>
      <c r="H63" s="19" t="s">
        <v>36</v>
      </c>
      <c r="I63" s="24" t="s">
        <v>30</v>
      </c>
      <c r="J63" s="21" t="s">
        <v>31</v>
      </c>
      <c r="K63" s="103" t="s">
        <v>32</v>
      </c>
      <c r="L63" s="104">
        <v>586.5017866666667</v>
      </c>
    </row>
    <row r="64" spans="1:12" s="31" customFormat="1" ht="15" customHeight="1" x14ac:dyDescent="0.25">
      <c r="A64" s="101" t="s">
        <v>51</v>
      </c>
      <c r="B64" s="118">
        <v>41695</v>
      </c>
      <c r="C64" s="109" t="s">
        <v>34</v>
      </c>
      <c r="D64" s="17" t="s">
        <v>35</v>
      </c>
      <c r="E64" s="18" t="s">
        <v>7</v>
      </c>
      <c r="F64" s="61">
        <v>600</v>
      </c>
      <c r="G64" s="77">
        <f t="shared" si="0"/>
        <v>1.0230147863829184</v>
      </c>
      <c r="H64" s="19" t="s">
        <v>36</v>
      </c>
      <c r="I64" s="24" t="s">
        <v>30</v>
      </c>
      <c r="J64" s="21" t="s">
        <v>31</v>
      </c>
      <c r="K64" s="103" t="s">
        <v>32</v>
      </c>
      <c r="L64" s="104">
        <v>586.5017866666667</v>
      </c>
    </row>
    <row r="65" spans="1:12" s="31" customFormat="1" ht="15" customHeight="1" x14ac:dyDescent="0.25">
      <c r="A65" s="101" t="s">
        <v>51</v>
      </c>
      <c r="B65" s="118">
        <v>41696</v>
      </c>
      <c r="C65" s="109" t="s">
        <v>34</v>
      </c>
      <c r="D65" s="17" t="s">
        <v>35</v>
      </c>
      <c r="E65" s="18" t="s">
        <v>7</v>
      </c>
      <c r="F65" s="61">
        <v>1350</v>
      </c>
      <c r="G65" s="77">
        <f t="shared" si="0"/>
        <v>2.3017832693615663</v>
      </c>
      <c r="H65" s="19" t="s">
        <v>36</v>
      </c>
      <c r="I65" s="24" t="s">
        <v>30</v>
      </c>
      <c r="J65" s="21" t="s">
        <v>31</v>
      </c>
      <c r="K65" s="103" t="s">
        <v>32</v>
      </c>
      <c r="L65" s="104">
        <v>586.5017866666667</v>
      </c>
    </row>
    <row r="66" spans="1:12" s="31" customFormat="1" ht="15" customHeight="1" x14ac:dyDescent="0.25">
      <c r="A66" s="101" t="s">
        <v>51</v>
      </c>
      <c r="B66" s="118">
        <v>41697</v>
      </c>
      <c r="C66" s="109" t="s">
        <v>34</v>
      </c>
      <c r="D66" s="17" t="s">
        <v>35</v>
      </c>
      <c r="E66" s="18" t="s">
        <v>7</v>
      </c>
      <c r="F66" s="61">
        <v>1000</v>
      </c>
      <c r="G66" s="77">
        <f t="shared" si="0"/>
        <v>1.7050246439715306</v>
      </c>
      <c r="H66" s="19" t="s">
        <v>36</v>
      </c>
      <c r="I66" s="24" t="s">
        <v>30</v>
      </c>
      <c r="J66" s="21" t="s">
        <v>31</v>
      </c>
      <c r="K66" s="103" t="s">
        <v>32</v>
      </c>
      <c r="L66" s="104">
        <v>586.5017866666667</v>
      </c>
    </row>
    <row r="67" spans="1:12" s="31" customFormat="1" ht="15" customHeight="1" x14ac:dyDescent="0.25">
      <c r="A67" s="101" t="s">
        <v>55</v>
      </c>
      <c r="B67" s="102">
        <v>41710</v>
      </c>
      <c r="C67" s="109" t="s">
        <v>10</v>
      </c>
      <c r="D67" s="17" t="s">
        <v>16</v>
      </c>
      <c r="E67" s="18" t="s">
        <v>29</v>
      </c>
      <c r="F67" s="61">
        <v>2500</v>
      </c>
      <c r="G67" s="77">
        <f t="shared" si="0"/>
        <v>4.2625616099288264</v>
      </c>
      <c r="H67" s="28" t="s">
        <v>18</v>
      </c>
      <c r="I67" s="24" t="s">
        <v>30</v>
      </c>
      <c r="J67" s="21" t="s">
        <v>31</v>
      </c>
      <c r="K67" s="103" t="s">
        <v>32</v>
      </c>
      <c r="L67" s="104">
        <v>586.5017866666667</v>
      </c>
    </row>
    <row r="68" spans="1:12" s="31" customFormat="1" ht="15" customHeight="1" x14ac:dyDescent="0.25">
      <c r="A68" s="101" t="s">
        <v>55</v>
      </c>
      <c r="B68" s="102">
        <v>41710</v>
      </c>
      <c r="C68" s="109" t="s">
        <v>10</v>
      </c>
      <c r="D68" s="17" t="s">
        <v>16</v>
      </c>
      <c r="E68" s="18" t="s">
        <v>29</v>
      </c>
      <c r="F68" s="61">
        <v>2500</v>
      </c>
      <c r="G68" s="77">
        <f t="shared" ref="G68:G112" si="1">F68/L68</f>
        <v>4.2625616099288264</v>
      </c>
      <c r="H68" s="28" t="s">
        <v>19</v>
      </c>
      <c r="I68" s="24" t="s">
        <v>30</v>
      </c>
      <c r="J68" s="21" t="s">
        <v>31</v>
      </c>
      <c r="K68" s="103" t="s">
        <v>32</v>
      </c>
      <c r="L68" s="104">
        <v>586.5017866666667</v>
      </c>
    </row>
    <row r="69" spans="1:12" s="31" customFormat="1" ht="15" customHeight="1" x14ac:dyDescent="0.25">
      <c r="A69" s="101" t="s">
        <v>55</v>
      </c>
      <c r="B69" s="102">
        <v>41710</v>
      </c>
      <c r="C69" s="109" t="s">
        <v>10</v>
      </c>
      <c r="D69" s="17" t="s">
        <v>16</v>
      </c>
      <c r="E69" s="18" t="s">
        <v>7</v>
      </c>
      <c r="F69" s="61">
        <v>5000</v>
      </c>
      <c r="G69" s="77">
        <f t="shared" si="1"/>
        <v>8.5251232198576528</v>
      </c>
      <c r="H69" s="28" t="s">
        <v>20</v>
      </c>
      <c r="I69" s="24" t="s">
        <v>30</v>
      </c>
      <c r="J69" s="21" t="s">
        <v>31</v>
      </c>
      <c r="K69" s="103" t="s">
        <v>32</v>
      </c>
      <c r="L69" s="104">
        <v>586.5017866666667</v>
      </c>
    </row>
    <row r="70" spans="1:12" s="31" customFormat="1" ht="15" customHeight="1" x14ac:dyDescent="0.25">
      <c r="A70" s="101" t="s">
        <v>55</v>
      </c>
      <c r="B70" s="102">
        <v>41710</v>
      </c>
      <c r="C70" s="109" t="s">
        <v>56</v>
      </c>
      <c r="D70" s="17" t="s">
        <v>53</v>
      </c>
      <c r="E70" s="18" t="s">
        <v>7</v>
      </c>
      <c r="F70" s="61">
        <v>10000</v>
      </c>
      <c r="G70" s="77">
        <f t="shared" si="1"/>
        <v>17.050246439715306</v>
      </c>
      <c r="H70" s="28" t="s">
        <v>21</v>
      </c>
      <c r="I70" s="24" t="s">
        <v>30</v>
      </c>
      <c r="J70" s="21" t="s">
        <v>31</v>
      </c>
      <c r="K70" s="103" t="s">
        <v>32</v>
      </c>
      <c r="L70" s="104">
        <v>586.5017866666667</v>
      </c>
    </row>
    <row r="71" spans="1:12" s="31" customFormat="1" ht="15" customHeight="1" x14ac:dyDescent="0.25">
      <c r="A71" s="101" t="s">
        <v>55</v>
      </c>
      <c r="B71" s="102">
        <v>41713</v>
      </c>
      <c r="C71" s="109" t="s">
        <v>10</v>
      </c>
      <c r="D71" s="17" t="s">
        <v>16</v>
      </c>
      <c r="E71" s="18" t="s">
        <v>29</v>
      </c>
      <c r="F71" s="66">
        <v>2500</v>
      </c>
      <c r="G71" s="77">
        <f t="shared" si="1"/>
        <v>4.2625616099288264</v>
      </c>
      <c r="H71" s="29" t="s">
        <v>33</v>
      </c>
      <c r="I71" s="24" t="s">
        <v>30</v>
      </c>
      <c r="J71" s="21" t="s">
        <v>31</v>
      </c>
      <c r="K71" s="103" t="s">
        <v>32</v>
      </c>
      <c r="L71" s="104">
        <v>586.5017866666667</v>
      </c>
    </row>
    <row r="72" spans="1:12" s="31" customFormat="1" ht="15" customHeight="1" x14ac:dyDescent="0.25">
      <c r="A72" s="101" t="s">
        <v>55</v>
      </c>
      <c r="B72" s="102">
        <v>41713</v>
      </c>
      <c r="C72" s="109" t="s">
        <v>10</v>
      </c>
      <c r="D72" s="17" t="s">
        <v>16</v>
      </c>
      <c r="E72" s="18" t="s">
        <v>29</v>
      </c>
      <c r="F72" s="66">
        <v>2500</v>
      </c>
      <c r="G72" s="77">
        <f t="shared" si="1"/>
        <v>4.2625616099288264</v>
      </c>
      <c r="H72" s="29" t="s">
        <v>22</v>
      </c>
      <c r="I72" s="24" t="s">
        <v>30</v>
      </c>
      <c r="J72" s="21" t="s">
        <v>31</v>
      </c>
      <c r="K72" s="103" t="s">
        <v>32</v>
      </c>
      <c r="L72" s="104">
        <v>586.5017866666667</v>
      </c>
    </row>
    <row r="73" spans="1:12" s="31" customFormat="1" ht="15" customHeight="1" x14ac:dyDescent="0.25">
      <c r="A73" s="101" t="s">
        <v>55</v>
      </c>
      <c r="B73" s="102">
        <v>41713</v>
      </c>
      <c r="C73" s="109" t="s">
        <v>10</v>
      </c>
      <c r="D73" s="17" t="s">
        <v>16</v>
      </c>
      <c r="E73" s="18" t="s">
        <v>7</v>
      </c>
      <c r="F73" s="66">
        <v>5000</v>
      </c>
      <c r="G73" s="77">
        <f t="shared" si="1"/>
        <v>8.5251232198576528</v>
      </c>
      <c r="H73" s="29" t="s">
        <v>23</v>
      </c>
      <c r="I73" s="24" t="s">
        <v>30</v>
      </c>
      <c r="J73" s="21" t="s">
        <v>31</v>
      </c>
      <c r="K73" s="103" t="s">
        <v>32</v>
      </c>
      <c r="L73" s="104">
        <v>586.5017866666667</v>
      </c>
    </row>
    <row r="74" spans="1:12" s="31" customFormat="1" ht="15" customHeight="1" x14ac:dyDescent="0.25">
      <c r="A74" s="101" t="s">
        <v>55</v>
      </c>
      <c r="B74" s="102">
        <v>41716</v>
      </c>
      <c r="C74" s="122" t="s">
        <v>10</v>
      </c>
      <c r="D74" s="115" t="s">
        <v>16</v>
      </c>
      <c r="E74" s="18" t="s">
        <v>29</v>
      </c>
      <c r="F74" s="65">
        <v>5000</v>
      </c>
      <c r="G74" s="77">
        <f t="shared" si="1"/>
        <v>8.5251232198576528</v>
      </c>
      <c r="H74" s="29" t="s">
        <v>24</v>
      </c>
      <c r="I74" s="24" t="s">
        <v>30</v>
      </c>
      <c r="J74" s="21" t="s">
        <v>31</v>
      </c>
      <c r="K74" s="103" t="s">
        <v>32</v>
      </c>
      <c r="L74" s="104">
        <v>586.5017866666667</v>
      </c>
    </row>
    <row r="75" spans="1:12" s="31" customFormat="1" ht="15" customHeight="1" x14ac:dyDescent="0.25">
      <c r="A75" s="101" t="s">
        <v>55</v>
      </c>
      <c r="B75" s="102">
        <v>41698</v>
      </c>
      <c r="C75" s="107" t="s">
        <v>34</v>
      </c>
      <c r="D75" s="19" t="s">
        <v>35</v>
      </c>
      <c r="E75" s="33" t="s">
        <v>7</v>
      </c>
      <c r="F75" s="67">
        <v>1000</v>
      </c>
      <c r="G75" s="77">
        <f t="shared" si="1"/>
        <v>1.7050246439715306</v>
      </c>
      <c r="H75" s="29" t="s">
        <v>36</v>
      </c>
      <c r="I75" s="24" t="s">
        <v>30</v>
      </c>
      <c r="J75" s="21" t="s">
        <v>31</v>
      </c>
      <c r="K75" s="103" t="s">
        <v>32</v>
      </c>
      <c r="L75" s="104">
        <v>586.5017866666667</v>
      </c>
    </row>
    <row r="76" spans="1:12" s="31" customFormat="1" ht="15" customHeight="1" x14ac:dyDescent="0.25">
      <c r="A76" s="101" t="s">
        <v>55</v>
      </c>
      <c r="B76" s="102">
        <v>41699</v>
      </c>
      <c r="C76" s="113" t="s">
        <v>57</v>
      </c>
      <c r="D76" s="34" t="s">
        <v>78</v>
      </c>
      <c r="E76" s="33" t="s">
        <v>8</v>
      </c>
      <c r="F76" s="68">
        <v>500</v>
      </c>
      <c r="G76" s="77">
        <f t="shared" si="1"/>
        <v>0.85251232198576532</v>
      </c>
      <c r="H76" s="35" t="s">
        <v>39</v>
      </c>
      <c r="I76" s="24" t="s">
        <v>30</v>
      </c>
      <c r="J76" s="21" t="s">
        <v>31</v>
      </c>
      <c r="K76" s="103" t="s">
        <v>32</v>
      </c>
      <c r="L76" s="104">
        <v>586.5017866666667</v>
      </c>
    </row>
    <row r="77" spans="1:12" s="31" customFormat="1" ht="15" customHeight="1" x14ac:dyDescent="0.25">
      <c r="A77" s="101" t="s">
        <v>55</v>
      </c>
      <c r="B77" s="102">
        <v>41699</v>
      </c>
      <c r="C77" s="113" t="s">
        <v>59</v>
      </c>
      <c r="D77" s="34" t="s">
        <v>78</v>
      </c>
      <c r="E77" s="33" t="s">
        <v>8</v>
      </c>
      <c r="F77" s="68">
        <v>9889</v>
      </c>
      <c r="G77" s="77">
        <f t="shared" si="1"/>
        <v>16.860988704234465</v>
      </c>
      <c r="H77" s="35" t="s">
        <v>42</v>
      </c>
      <c r="I77" s="24" t="s">
        <v>30</v>
      </c>
      <c r="J77" s="21" t="s">
        <v>31</v>
      </c>
      <c r="K77" s="103" t="s">
        <v>32</v>
      </c>
      <c r="L77" s="104">
        <v>586.5017866666667</v>
      </c>
    </row>
    <row r="78" spans="1:12" s="31" customFormat="1" ht="15" customHeight="1" x14ac:dyDescent="0.25">
      <c r="A78" s="101" t="s">
        <v>55</v>
      </c>
      <c r="B78" s="102">
        <v>41699</v>
      </c>
      <c r="C78" s="34" t="s">
        <v>60</v>
      </c>
      <c r="D78" s="19" t="s">
        <v>78</v>
      </c>
      <c r="E78" s="33" t="s">
        <v>8</v>
      </c>
      <c r="F78" s="62">
        <v>5338</v>
      </c>
      <c r="G78" s="77">
        <f t="shared" si="1"/>
        <v>9.1014215495200297</v>
      </c>
      <c r="H78" s="36" t="s">
        <v>45</v>
      </c>
      <c r="I78" s="24" t="s">
        <v>30</v>
      </c>
      <c r="J78" s="21" t="s">
        <v>31</v>
      </c>
      <c r="K78" s="103" t="s">
        <v>32</v>
      </c>
      <c r="L78" s="104">
        <v>586.5017866666667</v>
      </c>
    </row>
    <row r="79" spans="1:12" s="31" customFormat="1" ht="15" customHeight="1" x14ac:dyDescent="0.25">
      <c r="A79" s="101" t="s">
        <v>55</v>
      </c>
      <c r="B79" s="102">
        <v>41699</v>
      </c>
      <c r="C79" s="113" t="s">
        <v>57</v>
      </c>
      <c r="D79" s="34" t="s">
        <v>78</v>
      </c>
      <c r="E79" s="33" t="s">
        <v>8</v>
      </c>
      <c r="F79" s="68">
        <v>596</v>
      </c>
      <c r="G79" s="77">
        <f t="shared" si="1"/>
        <v>1.0161946878070323</v>
      </c>
      <c r="H79" s="35" t="s">
        <v>47</v>
      </c>
      <c r="I79" s="24" t="s">
        <v>30</v>
      </c>
      <c r="J79" s="21" t="s">
        <v>31</v>
      </c>
      <c r="K79" s="103" t="s">
        <v>32</v>
      </c>
      <c r="L79" s="104">
        <v>586.5017866666667</v>
      </c>
    </row>
    <row r="80" spans="1:12" s="31" customFormat="1" ht="15" customHeight="1" x14ac:dyDescent="0.25">
      <c r="A80" s="101" t="s">
        <v>55</v>
      </c>
      <c r="B80" s="102">
        <v>41699</v>
      </c>
      <c r="C80" s="117" t="s">
        <v>34</v>
      </c>
      <c r="D80" s="19" t="s">
        <v>35</v>
      </c>
      <c r="E80" s="33" t="s">
        <v>7</v>
      </c>
      <c r="F80" s="69">
        <v>1300</v>
      </c>
      <c r="G80" s="77">
        <f t="shared" si="1"/>
        <v>2.21653203716299</v>
      </c>
      <c r="H80" s="29" t="s">
        <v>36</v>
      </c>
      <c r="I80" s="24" t="s">
        <v>30</v>
      </c>
      <c r="J80" s="21" t="s">
        <v>31</v>
      </c>
      <c r="K80" s="103" t="s">
        <v>32</v>
      </c>
      <c r="L80" s="104">
        <v>586.5017866666667</v>
      </c>
    </row>
    <row r="81" spans="1:12" s="31" customFormat="1" ht="15" customHeight="1" x14ac:dyDescent="0.25">
      <c r="A81" s="101" t="s">
        <v>55</v>
      </c>
      <c r="B81" s="102">
        <v>41700</v>
      </c>
      <c r="C81" s="34" t="s">
        <v>34</v>
      </c>
      <c r="D81" s="19" t="s">
        <v>35</v>
      </c>
      <c r="E81" s="33" t="s">
        <v>7</v>
      </c>
      <c r="F81" s="70">
        <v>600</v>
      </c>
      <c r="G81" s="77">
        <f t="shared" si="1"/>
        <v>1.0230147863829184</v>
      </c>
      <c r="H81" s="29" t="s">
        <v>36</v>
      </c>
      <c r="I81" s="24" t="s">
        <v>30</v>
      </c>
      <c r="J81" s="21" t="s">
        <v>31</v>
      </c>
      <c r="K81" s="103" t="s">
        <v>32</v>
      </c>
      <c r="L81" s="104">
        <v>586.5017866666667</v>
      </c>
    </row>
    <row r="82" spans="1:12" s="31" customFormat="1" ht="15" customHeight="1" x14ac:dyDescent="0.25">
      <c r="A82" s="101" t="s">
        <v>55</v>
      </c>
      <c r="B82" s="102">
        <v>41702</v>
      </c>
      <c r="C82" s="34" t="s">
        <v>34</v>
      </c>
      <c r="D82" s="19" t="s">
        <v>35</v>
      </c>
      <c r="E82" s="33" t="s">
        <v>7</v>
      </c>
      <c r="F82" s="70">
        <v>600</v>
      </c>
      <c r="G82" s="77">
        <f t="shared" si="1"/>
        <v>1.0230147863829184</v>
      </c>
      <c r="H82" s="29" t="s">
        <v>36</v>
      </c>
      <c r="I82" s="24" t="s">
        <v>30</v>
      </c>
      <c r="J82" s="21" t="s">
        <v>31</v>
      </c>
      <c r="K82" s="103" t="s">
        <v>32</v>
      </c>
      <c r="L82" s="104">
        <v>586.5017866666667</v>
      </c>
    </row>
    <row r="83" spans="1:12" s="31" customFormat="1" ht="15" customHeight="1" x14ac:dyDescent="0.25">
      <c r="A83" s="101" t="s">
        <v>55</v>
      </c>
      <c r="B83" s="102">
        <v>41703</v>
      </c>
      <c r="C83" s="34" t="s">
        <v>34</v>
      </c>
      <c r="D83" s="19" t="s">
        <v>35</v>
      </c>
      <c r="E83" s="33" t="s">
        <v>7</v>
      </c>
      <c r="F83" s="70">
        <v>1500</v>
      </c>
      <c r="G83" s="77">
        <f t="shared" si="1"/>
        <v>2.5575369659572957</v>
      </c>
      <c r="H83" s="29" t="s">
        <v>36</v>
      </c>
      <c r="I83" s="24" t="s">
        <v>30</v>
      </c>
      <c r="J83" s="21" t="s">
        <v>31</v>
      </c>
      <c r="K83" s="103" t="s">
        <v>32</v>
      </c>
      <c r="L83" s="104">
        <v>586.5017866666667</v>
      </c>
    </row>
    <row r="84" spans="1:12" s="31" customFormat="1" ht="15" customHeight="1" x14ac:dyDescent="0.25">
      <c r="A84" s="101" t="s">
        <v>55</v>
      </c>
      <c r="B84" s="102">
        <v>41704</v>
      </c>
      <c r="C84" s="34" t="s">
        <v>34</v>
      </c>
      <c r="D84" s="19" t="s">
        <v>35</v>
      </c>
      <c r="E84" s="33" t="s">
        <v>7</v>
      </c>
      <c r="F84" s="70">
        <v>1000</v>
      </c>
      <c r="G84" s="77">
        <f t="shared" si="1"/>
        <v>1.7050246439715306</v>
      </c>
      <c r="H84" s="29" t="s">
        <v>36</v>
      </c>
      <c r="I84" s="24" t="s">
        <v>30</v>
      </c>
      <c r="J84" s="21" t="s">
        <v>31</v>
      </c>
      <c r="K84" s="103" t="s">
        <v>32</v>
      </c>
      <c r="L84" s="104">
        <v>586.5017866666667</v>
      </c>
    </row>
    <row r="85" spans="1:12" s="31" customFormat="1" ht="15" customHeight="1" x14ac:dyDescent="0.25">
      <c r="A85" s="101" t="s">
        <v>55</v>
      </c>
      <c r="B85" s="102">
        <v>41705</v>
      </c>
      <c r="C85" s="34" t="s">
        <v>34</v>
      </c>
      <c r="D85" s="19" t="s">
        <v>35</v>
      </c>
      <c r="E85" s="33" t="s">
        <v>7</v>
      </c>
      <c r="F85" s="70">
        <v>600</v>
      </c>
      <c r="G85" s="77">
        <f t="shared" si="1"/>
        <v>1.0230147863829184</v>
      </c>
      <c r="H85" s="29" t="s">
        <v>36</v>
      </c>
      <c r="I85" s="24" t="s">
        <v>30</v>
      </c>
      <c r="J85" s="21" t="s">
        <v>31</v>
      </c>
      <c r="K85" s="103" t="s">
        <v>32</v>
      </c>
      <c r="L85" s="104">
        <v>586.5017866666667</v>
      </c>
    </row>
    <row r="86" spans="1:12" s="31" customFormat="1" ht="15" customHeight="1" x14ac:dyDescent="0.25">
      <c r="A86" s="101" t="s">
        <v>55</v>
      </c>
      <c r="B86" s="102">
        <v>41706</v>
      </c>
      <c r="C86" s="34" t="s">
        <v>34</v>
      </c>
      <c r="D86" s="19" t="s">
        <v>35</v>
      </c>
      <c r="E86" s="33" t="s">
        <v>7</v>
      </c>
      <c r="F86" s="70">
        <v>1200</v>
      </c>
      <c r="G86" s="77">
        <f t="shared" si="1"/>
        <v>2.0460295727658369</v>
      </c>
      <c r="H86" s="29" t="s">
        <v>36</v>
      </c>
      <c r="I86" s="24" t="s">
        <v>30</v>
      </c>
      <c r="J86" s="21" t="s">
        <v>31</v>
      </c>
      <c r="K86" s="103" t="s">
        <v>32</v>
      </c>
      <c r="L86" s="104">
        <v>586.5017866666667</v>
      </c>
    </row>
    <row r="87" spans="1:12" s="31" customFormat="1" ht="15" customHeight="1" x14ac:dyDescent="0.25">
      <c r="A87" s="101" t="s">
        <v>55</v>
      </c>
      <c r="B87" s="102">
        <v>41707</v>
      </c>
      <c r="C87" s="34" t="s">
        <v>34</v>
      </c>
      <c r="D87" s="19" t="s">
        <v>35</v>
      </c>
      <c r="E87" s="33" t="s">
        <v>7</v>
      </c>
      <c r="F87" s="70">
        <v>600</v>
      </c>
      <c r="G87" s="77">
        <f t="shared" si="1"/>
        <v>1.0230147863829184</v>
      </c>
      <c r="H87" s="29" t="s">
        <v>36</v>
      </c>
      <c r="I87" s="24" t="s">
        <v>30</v>
      </c>
      <c r="J87" s="21" t="s">
        <v>31</v>
      </c>
      <c r="K87" s="103" t="s">
        <v>32</v>
      </c>
      <c r="L87" s="104">
        <v>586.5017866666667</v>
      </c>
    </row>
    <row r="88" spans="1:12" s="31" customFormat="1" ht="15" customHeight="1" x14ac:dyDescent="0.25">
      <c r="A88" s="101" t="s">
        <v>55</v>
      </c>
      <c r="B88" s="102">
        <v>41709</v>
      </c>
      <c r="C88" s="110" t="s">
        <v>57</v>
      </c>
      <c r="D88" s="19" t="s">
        <v>78</v>
      </c>
      <c r="E88" s="33" t="s">
        <v>8</v>
      </c>
      <c r="F88" s="71">
        <v>500</v>
      </c>
      <c r="G88" s="77">
        <f t="shared" si="1"/>
        <v>0.85251232198576532</v>
      </c>
      <c r="H88" s="37" t="s">
        <v>50</v>
      </c>
      <c r="I88" s="24" t="s">
        <v>30</v>
      </c>
      <c r="J88" s="21" t="s">
        <v>31</v>
      </c>
      <c r="K88" s="103" t="s">
        <v>32</v>
      </c>
      <c r="L88" s="104">
        <v>586.5017866666667</v>
      </c>
    </row>
    <row r="89" spans="1:12" s="31" customFormat="1" ht="15" customHeight="1" x14ac:dyDescent="0.25">
      <c r="A89" s="101" t="s">
        <v>55</v>
      </c>
      <c r="B89" s="102">
        <v>41709</v>
      </c>
      <c r="C89" s="34" t="s">
        <v>34</v>
      </c>
      <c r="D89" s="19" t="s">
        <v>35</v>
      </c>
      <c r="E89" s="33" t="s">
        <v>7</v>
      </c>
      <c r="F89" s="70">
        <v>1000</v>
      </c>
      <c r="G89" s="77">
        <f t="shared" si="1"/>
        <v>1.7050246439715306</v>
      </c>
      <c r="H89" s="29" t="s">
        <v>36</v>
      </c>
      <c r="I89" s="24" t="s">
        <v>30</v>
      </c>
      <c r="J89" s="21" t="s">
        <v>31</v>
      </c>
      <c r="K89" s="103" t="s">
        <v>32</v>
      </c>
      <c r="L89" s="104">
        <v>586.5017866666667</v>
      </c>
    </row>
    <row r="90" spans="1:12" s="31" customFormat="1" ht="15" customHeight="1" x14ac:dyDescent="0.25">
      <c r="A90" s="101" t="s">
        <v>55</v>
      </c>
      <c r="B90" s="102">
        <v>41710</v>
      </c>
      <c r="C90" s="34" t="s">
        <v>27</v>
      </c>
      <c r="D90" s="19" t="s">
        <v>9</v>
      </c>
      <c r="E90" s="33" t="s">
        <v>7</v>
      </c>
      <c r="F90" s="62">
        <v>300000</v>
      </c>
      <c r="G90" s="77">
        <f t="shared" si="1"/>
        <v>511.50739319145919</v>
      </c>
      <c r="H90" s="37" t="s">
        <v>36</v>
      </c>
      <c r="I90" s="24" t="s">
        <v>30</v>
      </c>
      <c r="J90" s="21" t="s">
        <v>31</v>
      </c>
      <c r="K90" s="103" t="s">
        <v>32</v>
      </c>
      <c r="L90" s="104">
        <v>586.5017866666667</v>
      </c>
    </row>
    <row r="91" spans="1:12" s="31" customFormat="1" ht="15" customHeight="1" x14ac:dyDescent="0.25">
      <c r="A91" s="101" t="s">
        <v>55</v>
      </c>
      <c r="B91" s="102">
        <v>41710</v>
      </c>
      <c r="C91" s="34" t="s">
        <v>34</v>
      </c>
      <c r="D91" s="19" t="s">
        <v>35</v>
      </c>
      <c r="E91" s="33" t="s">
        <v>7</v>
      </c>
      <c r="F91" s="70">
        <v>1000</v>
      </c>
      <c r="G91" s="77">
        <f t="shared" si="1"/>
        <v>1.7050246439715306</v>
      </c>
      <c r="H91" s="29" t="s">
        <v>36</v>
      </c>
      <c r="I91" s="24" t="s">
        <v>30</v>
      </c>
      <c r="J91" s="21" t="s">
        <v>31</v>
      </c>
      <c r="K91" s="103" t="s">
        <v>32</v>
      </c>
      <c r="L91" s="104">
        <v>586.5017866666667</v>
      </c>
    </row>
    <row r="92" spans="1:12" s="31" customFormat="1" ht="15" customHeight="1" x14ac:dyDescent="0.25">
      <c r="A92" s="101" t="s">
        <v>55</v>
      </c>
      <c r="B92" s="102">
        <v>41711</v>
      </c>
      <c r="C92" s="110" t="s">
        <v>57</v>
      </c>
      <c r="D92" s="19" t="s">
        <v>78</v>
      </c>
      <c r="E92" s="33" t="s">
        <v>8</v>
      </c>
      <c r="F92" s="62">
        <v>500</v>
      </c>
      <c r="G92" s="77">
        <f t="shared" si="1"/>
        <v>0.85251232198576532</v>
      </c>
      <c r="H92" s="37" t="s">
        <v>61</v>
      </c>
      <c r="I92" s="24" t="s">
        <v>30</v>
      </c>
      <c r="J92" s="21" t="s">
        <v>31</v>
      </c>
      <c r="K92" s="103" t="s">
        <v>32</v>
      </c>
      <c r="L92" s="104">
        <v>586.5017866666667</v>
      </c>
    </row>
    <row r="93" spans="1:12" s="31" customFormat="1" ht="15" customHeight="1" x14ac:dyDescent="0.25">
      <c r="A93" s="101" t="s">
        <v>55</v>
      </c>
      <c r="B93" s="102">
        <v>41711</v>
      </c>
      <c r="C93" s="34" t="s">
        <v>34</v>
      </c>
      <c r="D93" s="19" t="s">
        <v>35</v>
      </c>
      <c r="E93" s="33" t="s">
        <v>7</v>
      </c>
      <c r="F93" s="70">
        <v>600</v>
      </c>
      <c r="G93" s="77">
        <f t="shared" si="1"/>
        <v>1.0230147863829184</v>
      </c>
      <c r="H93" s="29" t="s">
        <v>36</v>
      </c>
      <c r="I93" s="24" t="s">
        <v>30</v>
      </c>
      <c r="J93" s="21" t="s">
        <v>31</v>
      </c>
      <c r="K93" s="103" t="s">
        <v>32</v>
      </c>
      <c r="L93" s="104">
        <v>586.5017866666667</v>
      </c>
    </row>
    <row r="94" spans="1:12" s="31" customFormat="1" ht="15" customHeight="1" x14ac:dyDescent="0.25">
      <c r="A94" s="101" t="s">
        <v>55</v>
      </c>
      <c r="B94" s="102">
        <v>41712</v>
      </c>
      <c r="C94" s="107" t="s">
        <v>34</v>
      </c>
      <c r="D94" s="19" t="s">
        <v>35</v>
      </c>
      <c r="E94" s="33" t="s">
        <v>7</v>
      </c>
      <c r="F94" s="67">
        <v>600</v>
      </c>
      <c r="G94" s="77">
        <f t="shared" si="1"/>
        <v>1.0230147863829184</v>
      </c>
      <c r="H94" s="29" t="s">
        <v>36</v>
      </c>
      <c r="I94" s="24" t="s">
        <v>30</v>
      </c>
      <c r="J94" s="21" t="s">
        <v>31</v>
      </c>
      <c r="K94" s="103" t="s">
        <v>32</v>
      </c>
      <c r="L94" s="104">
        <v>586.5017866666667</v>
      </c>
    </row>
    <row r="95" spans="1:12" s="31" customFormat="1" ht="15" customHeight="1" x14ac:dyDescent="0.25">
      <c r="A95" s="101" t="s">
        <v>55</v>
      </c>
      <c r="B95" s="102">
        <v>41713</v>
      </c>
      <c r="C95" s="113" t="s">
        <v>62</v>
      </c>
      <c r="D95" s="34" t="s">
        <v>78</v>
      </c>
      <c r="E95" s="33" t="s">
        <v>8</v>
      </c>
      <c r="F95" s="68">
        <v>67403</v>
      </c>
      <c r="G95" s="77">
        <f t="shared" si="1"/>
        <v>114.92377607761308</v>
      </c>
      <c r="H95" s="35" t="s">
        <v>63</v>
      </c>
      <c r="I95" s="24" t="s">
        <v>30</v>
      </c>
      <c r="J95" s="21" t="s">
        <v>31</v>
      </c>
      <c r="K95" s="103" t="s">
        <v>32</v>
      </c>
      <c r="L95" s="104">
        <v>586.5017866666667</v>
      </c>
    </row>
    <row r="96" spans="1:12" s="31" customFormat="1" ht="15" customHeight="1" x14ac:dyDescent="0.25">
      <c r="A96" s="101" t="s">
        <v>55</v>
      </c>
      <c r="B96" s="102">
        <v>41713</v>
      </c>
      <c r="C96" s="113" t="s">
        <v>57</v>
      </c>
      <c r="D96" s="34" t="s">
        <v>78</v>
      </c>
      <c r="E96" s="33" t="s">
        <v>8</v>
      </c>
      <c r="F96" s="68">
        <v>2008</v>
      </c>
      <c r="G96" s="77">
        <f t="shared" si="1"/>
        <v>3.4236894850948336</v>
      </c>
      <c r="H96" s="35" t="s">
        <v>64</v>
      </c>
      <c r="I96" s="24" t="s">
        <v>30</v>
      </c>
      <c r="J96" s="21" t="s">
        <v>31</v>
      </c>
      <c r="K96" s="103" t="s">
        <v>32</v>
      </c>
      <c r="L96" s="104">
        <v>586.5017866666667</v>
      </c>
    </row>
    <row r="97" spans="1:12" s="31" customFormat="1" ht="15" customHeight="1" x14ac:dyDescent="0.25">
      <c r="A97" s="101" t="s">
        <v>55</v>
      </c>
      <c r="B97" s="102">
        <v>41713</v>
      </c>
      <c r="C97" s="123" t="s">
        <v>34</v>
      </c>
      <c r="D97" s="19" t="s">
        <v>35</v>
      </c>
      <c r="E97" s="33" t="s">
        <v>7</v>
      </c>
      <c r="F97" s="72">
        <v>1250</v>
      </c>
      <c r="G97" s="77">
        <f t="shared" si="1"/>
        <v>2.1312808049644132</v>
      </c>
      <c r="H97" s="29" t="s">
        <v>36</v>
      </c>
      <c r="I97" s="24" t="s">
        <v>30</v>
      </c>
      <c r="J97" s="21" t="s">
        <v>31</v>
      </c>
      <c r="K97" s="103" t="s">
        <v>32</v>
      </c>
      <c r="L97" s="104">
        <v>586.5017866666667</v>
      </c>
    </row>
    <row r="98" spans="1:12" s="31" customFormat="1" ht="15" customHeight="1" x14ac:dyDescent="0.25">
      <c r="A98" s="101" t="s">
        <v>55</v>
      </c>
      <c r="B98" s="102">
        <v>41714</v>
      </c>
      <c r="C98" s="113" t="s">
        <v>65</v>
      </c>
      <c r="D98" s="34" t="s">
        <v>78</v>
      </c>
      <c r="E98" s="33" t="s">
        <v>8</v>
      </c>
      <c r="F98" s="68">
        <v>161999</v>
      </c>
      <c r="G98" s="77">
        <f t="shared" si="1"/>
        <v>276.212287298744</v>
      </c>
      <c r="H98" s="35" t="s">
        <v>66</v>
      </c>
      <c r="I98" s="24" t="s">
        <v>30</v>
      </c>
      <c r="J98" s="21" t="s">
        <v>31</v>
      </c>
      <c r="K98" s="103" t="s">
        <v>32</v>
      </c>
      <c r="L98" s="104">
        <v>586.5017866666667</v>
      </c>
    </row>
    <row r="99" spans="1:12" s="31" customFormat="1" ht="15" customHeight="1" x14ac:dyDescent="0.25">
      <c r="A99" s="101" t="s">
        <v>55</v>
      </c>
      <c r="B99" s="102">
        <v>41714</v>
      </c>
      <c r="C99" s="113" t="s">
        <v>57</v>
      </c>
      <c r="D99" s="34" t="s">
        <v>78</v>
      </c>
      <c r="E99" s="33" t="s">
        <v>8</v>
      </c>
      <c r="F99" s="68">
        <v>4827</v>
      </c>
      <c r="G99" s="77">
        <f t="shared" si="1"/>
        <v>8.2301539564505788</v>
      </c>
      <c r="H99" s="35" t="s">
        <v>67</v>
      </c>
      <c r="I99" s="24" t="s">
        <v>30</v>
      </c>
      <c r="J99" s="21" t="s">
        <v>31</v>
      </c>
      <c r="K99" s="103" t="s">
        <v>32</v>
      </c>
      <c r="L99" s="104">
        <v>586.5017866666667</v>
      </c>
    </row>
    <row r="100" spans="1:12" s="31" customFormat="1" ht="15" customHeight="1" x14ac:dyDescent="0.25">
      <c r="A100" s="101" t="s">
        <v>55</v>
      </c>
      <c r="B100" s="102">
        <v>41716</v>
      </c>
      <c r="C100" s="117" t="s">
        <v>34</v>
      </c>
      <c r="D100" s="19" t="s">
        <v>35</v>
      </c>
      <c r="E100" s="33" t="s">
        <v>7</v>
      </c>
      <c r="F100" s="69">
        <v>1250</v>
      </c>
      <c r="G100" s="77">
        <f t="shared" si="1"/>
        <v>2.1312808049644132</v>
      </c>
      <c r="H100" s="29" t="s">
        <v>36</v>
      </c>
      <c r="I100" s="24" t="s">
        <v>30</v>
      </c>
      <c r="J100" s="21" t="s">
        <v>31</v>
      </c>
      <c r="K100" s="103" t="s">
        <v>32</v>
      </c>
      <c r="L100" s="104">
        <v>586.5017866666667</v>
      </c>
    </row>
    <row r="101" spans="1:12" s="31" customFormat="1" ht="15" customHeight="1" x14ac:dyDescent="0.25">
      <c r="A101" s="101" t="s">
        <v>55</v>
      </c>
      <c r="B101" s="102">
        <v>41717</v>
      </c>
      <c r="C101" s="34" t="s">
        <v>34</v>
      </c>
      <c r="D101" s="19" t="s">
        <v>35</v>
      </c>
      <c r="E101" s="33" t="s">
        <v>7</v>
      </c>
      <c r="F101" s="70">
        <v>600</v>
      </c>
      <c r="G101" s="77">
        <f t="shared" si="1"/>
        <v>1.0230147863829184</v>
      </c>
      <c r="H101" s="29" t="s">
        <v>36</v>
      </c>
      <c r="I101" s="24" t="s">
        <v>30</v>
      </c>
      <c r="J101" s="21" t="s">
        <v>31</v>
      </c>
      <c r="K101" s="103" t="s">
        <v>32</v>
      </c>
      <c r="L101" s="104">
        <v>586.5017866666667</v>
      </c>
    </row>
    <row r="102" spans="1:12" s="31" customFormat="1" ht="15" customHeight="1" x14ac:dyDescent="0.25">
      <c r="A102" s="101" t="s">
        <v>55</v>
      </c>
      <c r="B102" s="102">
        <v>41717</v>
      </c>
      <c r="C102" s="34" t="s">
        <v>34</v>
      </c>
      <c r="D102" s="19" t="s">
        <v>35</v>
      </c>
      <c r="E102" s="33" t="s">
        <v>7</v>
      </c>
      <c r="F102" s="70">
        <v>600</v>
      </c>
      <c r="G102" s="77">
        <f t="shared" si="1"/>
        <v>1.0230147863829184</v>
      </c>
      <c r="H102" s="29" t="s">
        <v>36</v>
      </c>
      <c r="I102" s="24" t="s">
        <v>30</v>
      </c>
      <c r="J102" s="21" t="s">
        <v>31</v>
      </c>
      <c r="K102" s="103" t="s">
        <v>32</v>
      </c>
      <c r="L102" s="104">
        <v>586.5017866666667</v>
      </c>
    </row>
    <row r="103" spans="1:12" s="31" customFormat="1" ht="15" customHeight="1" x14ac:dyDescent="0.25">
      <c r="A103" s="101" t="s">
        <v>55</v>
      </c>
      <c r="B103" s="102">
        <v>41718</v>
      </c>
      <c r="C103" s="34" t="s">
        <v>34</v>
      </c>
      <c r="D103" s="19" t="s">
        <v>35</v>
      </c>
      <c r="E103" s="33" t="s">
        <v>7</v>
      </c>
      <c r="F103" s="70">
        <v>1800</v>
      </c>
      <c r="G103" s="77">
        <f t="shared" si="1"/>
        <v>3.0690443591487551</v>
      </c>
      <c r="H103" s="29" t="s">
        <v>36</v>
      </c>
      <c r="I103" s="24" t="s">
        <v>30</v>
      </c>
      <c r="J103" s="21" t="s">
        <v>31</v>
      </c>
      <c r="K103" s="103" t="s">
        <v>32</v>
      </c>
      <c r="L103" s="104">
        <v>586.5017866666667</v>
      </c>
    </row>
    <row r="104" spans="1:12" s="31" customFormat="1" ht="15" customHeight="1" x14ac:dyDescent="0.25">
      <c r="A104" s="101" t="s">
        <v>55</v>
      </c>
      <c r="B104" s="102">
        <v>41719</v>
      </c>
      <c r="C104" s="34" t="s">
        <v>34</v>
      </c>
      <c r="D104" s="19" t="s">
        <v>35</v>
      </c>
      <c r="E104" s="33" t="s">
        <v>7</v>
      </c>
      <c r="F104" s="70">
        <v>500</v>
      </c>
      <c r="G104" s="77">
        <f t="shared" si="1"/>
        <v>0.85251232198576532</v>
      </c>
      <c r="H104" s="29" t="s">
        <v>36</v>
      </c>
      <c r="I104" s="24" t="s">
        <v>30</v>
      </c>
      <c r="J104" s="21" t="s">
        <v>31</v>
      </c>
      <c r="K104" s="103" t="s">
        <v>32</v>
      </c>
      <c r="L104" s="104">
        <v>586.5017866666667</v>
      </c>
    </row>
    <row r="105" spans="1:12" s="31" customFormat="1" ht="15" customHeight="1" x14ac:dyDescent="0.25">
      <c r="A105" s="101" t="s">
        <v>55</v>
      </c>
      <c r="B105" s="102">
        <v>41721</v>
      </c>
      <c r="C105" s="34" t="s">
        <v>34</v>
      </c>
      <c r="D105" s="19" t="s">
        <v>35</v>
      </c>
      <c r="E105" s="33" t="s">
        <v>7</v>
      </c>
      <c r="F105" s="70">
        <v>900</v>
      </c>
      <c r="G105" s="77">
        <f t="shared" si="1"/>
        <v>1.5345221795743775</v>
      </c>
      <c r="H105" s="29" t="s">
        <v>36</v>
      </c>
      <c r="I105" s="24" t="s">
        <v>30</v>
      </c>
      <c r="J105" s="21" t="s">
        <v>31</v>
      </c>
      <c r="K105" s="103" t="s">
        <v>32</v>
      </c>
      <c r="L105" s="104">
        <v>586.5017866666667</v>
      </c>
    </row>
    <row r="106" spans="1:12" s="31" customFormat="1" ht="15" customHeight="1" x14ac:dyDescent="0.25">
      <c r="A106" s="101" t="s">
        <v>55</v>
      </c>
      <c r="B106" s="102">
        <v>41723</v>
      </c>
      <c r="C106" s="34" t="s">
        <v>34</v>
      </c>
      <c r="D106" s="19" t="s">
        <v>35</v>
      </c>
      <c r="E106" s="33" t="s">
        <v>7</v>
      </c>
      <c r="F106" s="70">
        <v>1150</v>
      </c>
      <c r="G106" s="77">
        <f t="shared" si="1"/>
        <v>1.9607783405672603</v>
      </c>
      <c r="H106" s="29" t="s">
        <v>36</v>
      </c>
      <c r="I106" s="24" t="s">
        <v>30</v>
      </c>
      <c r="J106" s="21" t="s">
        <v>31</v>
      </c>
      <c r="K106" s="103" t="s">
        <v>32</v>
      </c>
      <c r="L106" s="104">
        <v>586.5017866666667</v>
      </c>
    </row>
    <row r="107" spans="1:12" s="31" customFormat="1" ht="15" customHeight="1" x14ac:dyDescent="0.25">
      <c r="A107" s="101" t="s">
        <v>55</v>
      </c>
      <c r="B107" s="102">
        <v>41724</v>
      </c>
      <c r="C107" s="34" t="s">
        <v>34</v>
      </c>
      <c r="D107" s="19" t="s">
        <v>35</v>
      </c>
      <c r="E107" s="33" t="s">
        <v>7</v>
      </c>
      <c r="F107" s="70">
        <v>1000</v>
      </c>
      <c r="G107" s="77">
        <f t="shared" si="1"/>
        <v>1.7050246439715306</v>
      </c>
      <c r="H107" s="29" t="s">
        <v>36</v>
      </c>
      <c r="I107" s="24" t="s">
        <v>30</v>
      </c>
      <c r="J107" s="21" t="s">
        <v>31</v>
      </c>
      <c r="K107" s="103" t="s">
        <v>32</v>
      </c>
      <c r="L107" s="104">
        <v>586.5017866666667</v>
      </c>
    </row>
    <row r="108" spans="1:12" s="31" customFormat="1" ht="15" customHeight="1" x14ac:dyDescent="0.25">
      <c r="A108" s="101" t="s">
        <v>55</v>
      </c>
      <c r="B108" s="102">
        <v>41725</v>
      </c>
      <c r="C108" s="107" t="s">
        <v>34</v>
      </c>
      <c r="D108" s="19" t="s">
        <v>35</v>
      </c>
      <c r="E108" s="33" t="s">
        <v>7</v>
      </c>
      <c r="F108" s="67">
        <v>1800</v>
      </c>
      <c r="G108" s="77">
        <f t="shared" si="1"/>
        <v>3.0690443591487551</v>
      </c>
      <c r="H108" s="29" t="s">
        <v>36</v>
      </c>
      <c r="I108" s="24" t="s">
        <v>30</v>
      </c>
      <c r="J108" s="21" t="s">
        <v>31</v>
      </c>
      <c r="K108" s="103" t="s">
        <v>32</v>
      </c>
      <c r="L108" s="104">
        <v>586.5017866666667</v>
      </c>
    </row>
    <row r="109" spans="1:12" s="31" customFormat="1" ht="15" customHeight="1" x14ac:dyDescent="0.25">
      <c r="A109" s="101" t="s">
        <v>55</v>
      </c>
      <c r="B109" s="102">
        <v>41725</v>
      </c>
      <c r="C109" s="113" t="s">
        <v>68</v>
      </c>
      <c r="D109" s="34" t="s">
        <v>78</v>
      </c>
      <c r="E109" s="33" t="s">
        <v>8</v>
      </c>
      <c r="F109" s="68">
        <v>500</v>
      </c>
      <c r="G109" s="77">
        <f t="shared" si="1"/>
        <v>0.85251232198576532</v>
      </c>
      <c r="H109" s="35" t="s">
        <v>69</v>
      </c>
      <c r="I109" s="24" t="s">
        <v>30</v>
      </c>
      <c r="J109" s="21" t="s">
        <v>31</v>
      </c>
      <c r="K109" s="103" t="s">
        <v>32</v>
      </c>
      <c r="L109" s="104">
        <v>586.5017866666667</v>
      </c>
    </row>
    <row r="110" spans="1:12" s="31" customFormat="1" ht="15" customHeight="1" x14ac:dyDescent="0.25">
      <c r="A110" s="101" t="s">
        <v>55</v>
      </c>
      <c r="B110" s="102">
        <v>41726</v>
      </c>
      <c r="C110" s="113" t="s">
        <v>70</v>
      </c>
      <c r="D110" s="34" t="s">
        <v>78</v>
      </c>
      <c r="E110" s="33" t="s">
        <v>8</v>
      </c>
      <c r="F110" s="68">
        <v>10185</v>
      </c>
      <c r="G110" s="77">
        <f t="shared" si="1"/>
        <v>17.36567599885004</v>
      </c>
      <c r="H110" s="35" t="s">
        <v>71</v>
      </c>
      <c r="I110" s="24" t="s">
        <v>30</v>
      </c>
      <c r="J110" s="21" t="s">
        <v>31</v>
      </c>
      <c r="K110" s="103" t="s">
        <v>32</v>
      </c>
      <c r="L110" s="104">
        <v>586.5017866666667</v>
      </c>
    </row>
    <row r="111" spans="1:12" s="31" customFormat="1" ht="15" customHeight="1" x14ac:dyDescent="0.25">
      <c r="A111" s="101" t="s">
        <v>55</v>
      </c>
      <c r="B111" s="102">
        <v>41727</v>
      </c>
      <c r="C111" s="34" t="s">
        <v>57</v>
      </c>
      <c r="D111" s="19" t="s">
        <v>78</v>
      </c>
      <c r="E111" s="33" t="s">
        <v>8</v>
      </c>
      <c r="F111" s="62">
        <v>596</v>
      </c>
      <c r="G111" s="77">
        <f t="shared" si="1"/>
        <v>1.0161946878070323</v>
      </c>
      <c r="H111" s="37" t="s">
        <v>72</v>
      </c>
      <c r="I111" s="24" t="s">
        <v>30</v>
      </c>
      <c r="J111" s="21" t="s">
        <v>31</v>
      </c>
      <c r="K111" s="103" t="s">
        <v>32</v>
      </c>
      <c r="L111" s="104">
        <v>586.5017866666667</v>
      </c>
    </row>
    <row r="112" spans="1:12" s="31" customFormat="1" ht="15" customHeight="1" x14ac:dyDescent="0.25">
      <c r="A112" s="101" t="s">
        <v>55</v>
      </c>
      <c r="B112" s="124">
        <v>41726</v>
      </c>
      <c r="C112" s="123" t="s">
        <v>34</v>
      </c>
      <c r="D112" s="51" t="s">
        <v>35</v>
      </c>
      <c r="E112" s="52" t="s">
        <v>7</v>
      </c>
      <c r="F112" s="73">
        <v>600</v>
      </c>
      <c r="G112" s="78">
        <f t="shared" si="1"/>
        <v>1.0230147863829184</v>
      </c>
      <c r="H112" s="53" t="s">
        <v>36</v>
      </c>
      <c r="I112" s="54" t="s">
        <v>30</v>
      </c>
      <c r="J112" s="55" t="s">
        <v>31</v>
      </c>
      <c r="K112" s="125" t="s">
        <v>32</v>
      </c>
      <c r="L112" s="126">
        <v>586.5017866666667</v>
      </c>
    </row>
    <row r="113" spans="1:12" s="56" customFormat="1" ht="15" customHeight="1" x14ac:dyDescent="0.2">
      <c r="A113" s="10"/>
      <c r="B113" s="11"/>
      <c r="C113" s="12"/>
      <c r="D113" s="12"/>
      <c r="E113" s="12"/>
      <c r="F113" s="74"/>
      <c r="G113" s="79"/>
      <c r="H113" s="10"/>
      <c r="I113" s="10"/>
      <c r="J113" s="10"/>
      <c r="K113" s="14"/>
      <c r="L113" s="13"/>
    </row>
    <row r="114" spans="1:12" s="56" customFormat="1" ht="15" customHeight="1" x14ac:dyDescent="0.2">
      <c r="A114" s="10"/>
      <c r="B114" s="11"/>
      <c r="C114" s="12"/>
      <c r="D114" s="12"/>
      <c r="E114" s="12"/>
      <c r="F114" s="74"/>
      <c r="G114" s="79"/>
      <c r="H114" s="10"/>
      <c r="I114" s="10"/>
      <c r="J114" s="10"/>
      <c r="K114" s="14"/>
      <c r="L114" s="13"/>
    </row>
    <row r="115" spans="1:12" s="56" customFormat="1" ht="15" customHeight="1" x14ac:dyDescent="0.2">
      <c r="A115" s="10"/>
      <c r="B115" s="11"/>
      <c r="C115" s="12"/>
      <c r="D115" s="12"/>
      <c r="E115" s="12"/>
      <c r="F115" s="74"/>
      <c r="G115" s="79"/>
      <c r="H115" s="10"/>
      <c r="I115" s="10"/>
      <c r="J115" s="10"/>
      <c r="K115" s="14"/>
      <c r="L115" s="13"/>
    </row>
    <row r="116" spans="1:12" s="56" customFormat="1" ht="15" customHeight="1" x14ac:dyDescent="0.2">
      <c r="A116" s="10"/>
      <c r="B116" s="11"/>
      <c r="C116" s="12"/>
      <c r="D116" s="12"/>
      <c r="E116" s="12"/>
      <c r="F116" s="74"/>
      <c r="G116" s="79"/>
      <c r="H116" s="10"/>
      <c r="I116" s="10"/>
      <c r="J116" s="10"/>
      <c r="K116" s="14"/>
      <c r="L116" s="13"/>
    </row>
    <row r="117" spans="1:12" s="56" customFormat="1" ht="15" customHeight="1" x14ac:dyDescent="0.2">
      <c r="A117" s="10"/>
      <c r="B117" s="11"/>
      <c r="C117" s="12"/>
      <c r="D117" s="12"/>
      <c r="E117" s="12"/>
      <c r="F117" s="74"/>
      <c r="G117" s="79"/>
      <c r="H117" s="10"/>
      <c r="I117" s="10"/>
      <c r="J117" s="10"/>
      <c r="K117" s="14"/>
      <c r="L117" s="13"/>
    </row>
    <row r="118" spans="1:12" s="56" customFormat="1" ht="15" customHeight="1" x14ac:dyDescent="0.2">
      <c r="A118" s="10"/>
      <c r="B118" s="11"/>
      <c r="C118" s="12"/>
      <c r="D118" s="12"/>
      <c r="E118" s="12"/>
      <c r="F118" s="74"/>
      <c r="G118" s="79"/>
      <c r="H118" s="10"/>
      <c r="I118" s="10"/>
      <c r="J118" s="10"/>
      <c r="K118" s="14"/>
      <c r="L118" s="13"/>
    </row>
    <row r="119" spans="1:12" s="56" customFormat="1" ht="15" customHeight="1" x14ac:dyDescent="0.2">
      <c r="A119" s="10"/>
      <c r="B119" s="11"/>
      <c r="C119" s="12"/>
      <c r="D119" s="12"/>
      <c r="E119" s="12"/>
      <c r="F119" s="74"/>
      <c r="G119" s="79"/>
      <c r="H119" s="10"/>
      <c r="I119" s="10"/>
      <c r="J119" s="10"/>
      <c r="K119" s="14"/>
      <c r="L119" s="13"/>
    </row>
    <row r="120" spans="1:12" s="56" customFormat="1" ht="15" customHeight="1" x14ac:dyDescent="0.2">
      <c r="A120" s="10"/>
      <c r="B120" s="11"/>
      <c r="C120" s="12"/>
      <c r="D120" s="12"/>
      <c r="E120" s="12"/>
      <c r="F120" s="74"/>
      <c r="G120" s="79"/>
      <c r="H120" s="10"/>
      <c r="I120" s="10"/>
      <c r="J120" s="10"/>
      <c r="K120" s="14"/>
      <c r="L120" s="13"/>
    </row>
    <row r="13678" spans="1:12" ht="15" customHeight="1" x14ac:dyDescent="0.2">
      <c r="A13678" s="2"/>
      <c r="B13678" s="2"/>
      <c r="C13678" s="2"/>
      <c r="D13678" s="2"/>
      <c r="E13678" s="2"/>
      <c r="G13678" s="8"/>
      <c r="H13678" s="2"/>
      <c r="I13678" s="2"/>
      <c r="J13678" s="2"/>
      <c r="K13678" s="2"/>
      <c r="L13678" s="2"/>
    </row>
  </sheetData>
  <mergeCells count="1">
    <mergeCell ref="B1:K1"/>
  </mergeCells>
  <pageMargins left="0.78740157499999996" right="0.78740157499999996" top="0.984251969" bottom="0.984251969" header="0.5" footer="0.5"/>
  <pageSetup scale="10" orientation="landscape" r:id="rId1"/>
  <headerFooter>
    <oddFooter>&amp;L&amp;"Helvetica,Regular"&amp;12&amp;K000000	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F13" sqref="F13"/>
    </sheetView>
  </sheetViews>
  <sheetFormatPr defaultRowHeight="15" x14ac:dyDescent="0.2"/>
  <cols>
    <col min="1" max="1" width="11.796875" customWidth="1"/>
    <col min="2" max="2" width="8.59765625" customWidth="1"/>
    <col min="3" max="3" width="12.69921875" customWidth="1"/>
    <col min="4" max="4" width="8.8984375" customWidth="1"/>
    <col min="5" max="5" width="9.3984375" customWidth="1"/>
    <col min="6" max="6" width="8.69921875" customWidth="1"/>
    <col min="7" max="7" width="9.59765625" customWidth="1"/>
  </cols>
  <sheetData>
    <row r="1" spans="1:7" x14ac:dyDescent="0.2">
      <c r="A1" s="41" t="s">
        <v>14</v>
      </c>
      <c r="B1" s="42" t="s">
        <v>77</v>
      </c>
    </row>
    <row r="3" spans="1:7" ht="30" x14ac:dyDescent="0.2">
      <c r="A3" s="40" t="s">
        <v>75</v>
      </c>
      <c r="B3" s="40" t="s">
        <v>76</v>
      </c>
      <c r="C3" s="38"/>
      <c r="D3" s="38"/>
      <c r="E3" s="38"/>
      <c r="F3" s="38"/>
      <c r="G3" s="39"/>
    </row>
    <row r="4" spans="1:7" ht="30" x14ac:dyDescent="0.2">
      <c r="A4" s="43" t="s">
        <v>73</v>
      </c>
      <c r="B4" s="44" t="s">
        <v>53</v>
      </c>
      <c r="C4" s="44" t="s">
        <v>58</v>
      </c>
      <c r="D4" s="44" t="s">
        <v>9</v>
      </c>
      <c r="E4" s="44" t="s">
        <v>16</v>
      </c>
      <c r="F4" s="44" t="s">
        <v>35</v>
      </c>
      <c r="G4" s="44" t="s">
        <v>74</v>
      </c>
    </row>
    <row r="5" spans="1:7" x14ac:dyDescent="0.2">
      <c r="A5" s="45" t="s">
        <v>29</v>
      </c>
      <c r="B5" s="81"/>
      <c r="C5" s="81"/>
      <c r="D5" s="81"/>
      <c r="E5" s="81">
        <v>15000</v>
      </c>
      <c r="F5" s="81"/>
      <c r="G5" s="81">
        <v>15000</v>
      </c>
    </row>
    <row r="6" spans="1:7" x14ac:dyDescent="0.2">
      <c r="A6" s="45" t="s">
        <v>7</v>
      </c>
      <c r="B6" s="81">
        <v>10000</v>
      </c>
      <c r="C6" s="81"/>
      <c r="D6" s="81">
        <v>300000</v>
      </c>
      <c r="E6" s="81">
        <v>10000</v>
      </c>
      <c r="F6" s="81">
        <v>23050</v>
      </c>
      <c r="G6" s="81">
        <v>343050</v>
      </c>
    </row>
    <row r="7" spans="1:7" x14ac:dyDescent="0.2">
      <c r="A7" s="45" t="s">
        <v>8</v>
      </c>
      <c r="B7" s="81"/>
      <c r="C7" s="81">
        <v>264841</v>
      </c>
      <c r="D7" s="81"/>
      <c r="E7" s="81"/>
      <c r="F7" s="81"/>
      <c r="G7" s="81">
        <v>264841</v>
      </c>
    </row>
    <row r="8" spans="1:7" x14ac:dyDescent="0.2">
      <c r="A8" s="45" t="s">
        <v>74</v>
      </c>
      <c r="B8" s="81">
        <v>10000</v>
      </c>
      <c r="C8" s="81">
        <v>264841</v>
      </c>
      <c r="D8" s="81">
        <v>300000</v>
      </c>
      <c r="E8" s="81">
        <v>25000</v>
      </c>
      <c r="F8" s="81">
        <v>23050</v>
      </c>
      <c r="G8" s="81">
        <v>622891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2" workbookViewId="0">
      <selection activeCell="D3" sqref="D3"/>
    </sheetView>
  </sheetViews>
  <sheetFormatPr defaultRowHeight="15" x14ac:dyDescent="0.2"/>
  <cols>
    <col min="3" max="3" width="17.59765625" customWidth="1"/>
    <col min="4" max="4" width="12.3984375" customWidth="1"/>
    <col min="6" max="7" width="8.796875" style="89"/>
  </cols>
  <sheetData>
    <row r="1" spans="1:12" s="1" customFormat="1" ht="30" customHeight="1" x14ac:dyDescent="0.2">
      <c r="A1" s="95" t="s">
        <v>13</v>
      </c>
      <c r="B1" s="96" t="s">
        <v>4</v>
      </c>
      <c r="C1" s="97" t="s">
        <v>11</v>
      </c>
      <c r="D1" s="97" t="s">
        <v>1</v>
      </c>
      <c r="E1" s="97" t="s">
        <v>0</v>
      </c>
      <c r="F1" s="57" t="s">
        <v>2</v>
      </c>
      <c r="G1" s="76" t="s">
        <v>15</v>
      </c>
      <c r="H1" s="76" t="s">
        <v>5</v>
      </c>
      <c r="I1" s="98" t="s">
        <v>3</v>
      </c>
      <c r="J1" s="99" t="s">
        <v>12</v>
      </c>
      <c r="K1" s="99" t="s">
        <v>14</v>
      </c>
      <c r="L1" s="100" t="s">
        <v>17</v>
      </c>
    </row>
    <row r="2" spans="1:12" s="31" customFormat="1" ht="15" customHeight="1" x14ac:dyDescent="0.25">
      <c r="A2" s="101" t="s">
        <v>55</v>
      </c>
      <c r="B2" s="102">
        <v>41698</v>
      </c>
      <c r="C2" s="34" t="s">
        <v>34</v>
      </c>
      <c r="D2" s="19" t="s">
        <v>35</v>
      </c>
      <c r="E2" s="33" t="s">
        <v>7</v>
      </c>
      <c r="F2" s="70">
        <v>1000</v>
      </c>
      <c r="G2" s="77">
        <f t="shared" ref="G2:G47" si="0">F85/L2</f>
        <v>0</v>
      </c>
      <c r="H2" s="46" t="s">
        <v>36</v>
      </c>
      <c r="I2" s="24" t="s">
        <v>30</v>
      </c>
      <c r="J2" s="21" t="s">
        <v>31</v>
      </c>
      <c r="K2" s="103" t="s">
        <v>32</v>
      </c>
      <c r="L2" s="104">
        <v>586.5017866666667</v>
      </c>
    </row>
    <row r="3" spans="1:12" s="31" customFormat="1" ht="15" customHeight="1" x14ac:dyDescent="0.25">
      <c r="A3" s="101" t="s">
        <v>55</v>
      </c>
      <c r="B3" s="102">
        <v>41699</v>
      </c>
      <c r="C3" s="105" t="s">
        <v>57</v>
      </c>
      <c r="D3" s="19" t="s">
        <v>78</v>
      </c>
      <c r="E3" s="33" t="s">
        <v>8</v>
      </c>
      <c r="F3" s="82">
        <v>500</v>
      </c>
      <c r="G3" s="77">
        <f t="shared" si="0"/>
        <v>0</v>
      </c>
      <c r="H3" s="37" t="s">
        <v>39</v>
      </c>
      <c r="I3" s="24" t="s">
        <v>30</v>
      </c>
      <c r="J3" s="21" t="s">
        <v>31</v>
      </c>
      <c r="K3" s="103" t="s">
        <v>32</v>
      </c>
      <c r="L3" s="104">
        <v>586.5017866666667</v>
      </c>
    </row>
    <row r="4" spans="1:12" s="31" customFormat="1" ht="15" customHeight="1" x14ac:dyDescent="0.25">
      <c r="A4" s="101" t="s">
        <v>55</v>
      </c>
      <c r="B4" s="102">
        <v>41699</v>
      </c>
      <c r="C4" s="105" t="s">
        <v>59</v>
      </c>
      <c r="D4" s="19" t="s">
        <v>78</v>
      </c>
      <c r="E4" s="33" t="s">
        <v>8</v>
      </c>
      <c r="F4" s="82">
        <v>9889</v>
      </c>
      <c r="G4" s="77">
        <f t="shared" si="0"/>
        <v>0</v>
      </c>
      <c r="H4" s="37" t="s">
        <v>42</v>
      </c>
      <c r="I4" s="24" t="s">
        <v>30</v>
      </c>
      <c r="J4" s="21" t="s">
        <v>31</v>
      </c>
      <c r="K4" s="103" t="s">
        <v>32</v>
      </c>
      <c r="L4" s="104">
        <v>586.5017866666667</v>
      </c>
    </row>
    <row r="5" spans="1:12" s="31" customFormat="1" ht="15" customHeight="1" x14ac:dyDescent="0.25">
      <c r="A5" s="101" t="s">
        <v>55</v>
      </c>
      <c r="B5" s="102">
        <v>41699</v>
      </c>
      <c r="C5" s="34" t="s">
        <v>60</v>
      </c>
      <c r="D5" s="19" t="s">
        <v>78</v>
      </c>
      <c r="E5" s="33" t="s">
        <v>8</v>
      </c>
      <c r="F5" s="62">
        <v>5338</v>
      </c>
      <c r="G5" s="77">
        <f t="shared" si="0"/>
        <v>0</v>
      </c>
      <c r="H5" s="50" t="s">
        <v>45</v>
      </c>
      <c r="I5" s="24" t="s">
        <v>30</v>
      </c>
      <c r="J5" s="21" t="s">
        <v>31</v>
      </c>
      <c r="K5" s="103" t="s">
        <v>32</v>
      </c>
      <c r="L5" s="104">
        <v>586.5017866666667</v>
      </c>
    </row>
    <row r="6" spans="1:12" s="31" customFormat="1" ht="15" customHeight="1" x14ac:dyDescent="0.25">
      <c r="A6" s="101" t="s">
        <v>55</v>
      </c>
      <c r="B6" s="102">
        <v>41699</v>
      </c>
      <c r="C6" s="105" t="s">
        <v>57</v>
      </c>
      <c r="D6" s="19" t="s">
        <v>78</v>
      </c>
      <c r="E6" s="33" t="s">
        <v>8</v>
      </c>
      <c r="F6" s="82">
        <v>596</v>
      </c>
      <c r="G6" s="77">
        <f t="shared" si="0"/>
        <v>0</v>
      </c>
      <c r="H6" s="19" t="s">
        <v>47</v>
      </c>
      <c r="I6" s="24" t="s">
        <v>30</v>
      </c>
      <c r="J6" s="21" t="s">
        <v>31</v>
      </c>
      <c r="K6" s="103" t="s">
        <v>32</v>
      </c>
      <c r="L6" s="104">
        <v>586.5017866666667</v>
      </c>
    </row>
    <row r="7" spans="1:12" s="31" customFormat="1" ht="15" customHeight="1" x14ac:dyDescent="0.25">
      <c r="A7" s="101" t="s">
        <v>55</v>
      </c>
      <c r="B7" s="102">
        <v>41699</v>
      </c>
      <c r="C7" s="34" t="s">
        <v>34</v>
      </c>
      <c r="D7" s="19" t="s">
        <v>35</v>
      </c>
      <c r="E7" s="33" t="s">
        <v>7</v>
      </c>
      <c r="F7" s="70">
        <v>1300</v>
      </c>
      <c r="G7" s="77">
        <f t="shared" si="0"/>
        <v>0</v>
      </c>
      <c r="H7" s="29" t="s">
        <v>36</v>
      </c>
      <c r="I7" s="24" t="s">
        <v>30</v>
      </c>
      <c r="J7" s="21" t="s">
        <v>31</v>
      </c>
      <c r="K7" s="103" t="s">
        <v>32</v>
      </c>
      <c r="L7" s="104">
        <v>586.5017866666667</v>
      </c>
    </row>
    <row r="8" spans="1:12" s="31" customFormat="1" ht="15" customHeight="1" x14ac:dyDescent="0.25">
      <c r="A8" s="101" t="s">
        <v>55</v>
      </c>
      <c r="B8" s="102">
        <v>41700</v>
      </c>
      <c r="C8" s="34" t="s">
        <v>34</v>
      </c>
      <c r="D8" s="19" t="s">
        <v>35</v>
      </c>
      <c r="E8" s="33" t="s">
        <v>7</v>
      </c>
      <c r="F8" s="70">
        <v>600</v>
      </c>
      <c r="G8" s="77">
        <f t="shared" si="0"/>
        <v>0</v>
      </c>
      <c r="H8" s="29" t="s">
        <v>36</v>
      </c>
      <c r="I8" s="24" t="s">
        <v>30</v>
      </c>
      <c r="J8" s="21" t="s">
        <v>31</v>
      </c>
      <c r="K8" s="103" t="s">
        <v>32</v>
      </c>
      <c r="L8" s="104">
        <v>586.5017866666667</v>
      </c>
    </row>
    <row r="9" spans="1:12" s="31" customFormat="1" ht="15" customHeight="1" x14ac:dyDescent="0.25">
      <c r="A9" s="101" t="s">
        <v>55</v>
      </c>
      <c r="B9" s="102">
        <v>41702</v>
      </c>
      <c r="C9" s="106" t="s">
        <v>34</v>
      </c>
      <c r="D9" s="27" t="s">
        <v>35</v>
      </c>
      <c r="E9" s="33" t="s">
        <v>7</v>
      </c>
      <c r="F9" s="83">
        <v>600</v>
      </c>
      <c r="G9" s="77">
        <f t="shared" si="0"/>
        <v>0</v>
      </c>
      <c r="H9" s="29" t="s">
        <v>36</v>
      </c>
      <c r="I9" s="24" t="s">
        <v>30</v>
      </c>
      <c r="J9" s="21" t="s">
        <v>31</v>
      </c>
      <c r="K9" s="103" t="s">
        <v>32</v>
      </c>
      <c r="L9" s="104">
        <v>586.5017866666667</v>
      </c>
    </row>
    <row r="10" spans="1:12" s="31" customFormat="1" ht="15" customHeight="1" x14ac:dyDescent="0.25">
      <c r="A10" s="101" t="s">
        <v>55</v>
      </c>
      <c r="B10" s="102">
        <v>41703</v>
      </c>
      <c r="C10" s="107" t="s">
        <v>34</v>
      </c>
      <c r="D10" s="19" t="s">
        <v>35</v>
      </c>
      <c r="E10" s="33" t="s">
        <v>7</v>
      </c>
      <c r="F10" s="67">
        <v>1500</v>
      </c>
      <c r="G10" s="77">
        <f t="shared" si="0"/>
        <v>0</v>
      </c>
      <c r="H10" s="29" t="s">
        <v>36</v>
      </c>
      <c r="I10" s="24" t="s">
        <v>30</v>
      </c>
      <c r="J10" s="21" t="s">
        <v>31</v>
      </c>
      <c r="K10" s="103" t="s">
        <v>32</v>
      </c>
      <c r="L10" s="104">
        <v>586.5017866666667</v>
      </c>
    </row>
    <row r="11" spans="1:12" s="31" customFormat="1" ht="15" customHeight="1" x14ac:dyDescent="0.25">
      <c r="A11" s="101" t="s">
        <v>55</v>
      </c>
      <c r="B11" s="102">
        <v>41704</v>
      </c>
      <c r="C11" s="27" t="s">
        <v>34</v>
      </c>
      <c r="D11" s="34" t="s">
        <v>35</v>
      </c>
      <c r="E11" s="33" t="s">
        <v>7</v>
      </c>
      <c r="F11" s="83">
        <v>1000</v>
      </c>
      <c r="G11" s="77">
        <f t="shared" si="0"/>
        <v>0</v>
      </c>
      <c r="H11" s="47" t="s">
        <v>36</v>
      </c>
      <c r="I11" s="24" t="s">
        <v>30</v>
      </c>
      <c r="J11" s="21" t="s">
        <v>31</v>
      </c>
      <c r="K11" s="103" t="s">
        <v>32</v>
      </c>
      <c r="L11" s="104">
        <v>586.5017866666667</v>
      </c>
    </row>
    <row r="12" spans="1:12" s="31" customFormat="1" ht="15" customHeight="1" x14ac:dyDescent="0.25">
      <c r="A12" s="101" t="s">
        <v>55</v>
      </c>
      <c r="B12" s="102">
        <v>41705</v>
      </c>
      <c r="C12" s="27" t="s">
        <v>34</v>
      </c>
      <c r="D12" s="34" t="s">
        <v>35</v>
      </c>
      <c r="E12" s="33" t="s">
        <v>7</v>
      </c>
      <c r="F12" s="83">
        <v>600</v>
      </c>
      <c r="G12" s="77">
        <f t="shared" si="0"/>
        <v>0</v>
      </c>
      <c r="H12" s="47" t="s">
        <v>36</v>
      </c>
      <c r="I12" s="24" t="s">
        <v>30</v>
      </c>
      <c r="J12" s="21" t="s">
        <v>31</v>
      </c>
      <c r="K12" s="103" t="s">
        <v>32</v>
      </c>
      <c r="L12" s="104">
        <v>586.5017866666667</v>
      </c>
    </row>
    <row r="13" spans="1:12" s="31" customFormat="1" ht="15" customHeight="1" x14ac:dyDescent="0.25">
      <c r="A13" s="101" t="s">
        <v>55</v>
      </c>
      <c r="B13" s="102">
        <v>41706</v>
      </c>
      <c r="C13" s="34" t="s">
        <v>34</v>
      </c>
      <c r="D13" s="19" t="s">
        <v>35</v>
      </c>
      <c r="E13" s="33" t="s">
        <v>7</v>
      </c>
      <c r="F13" s="70">
        <v>1200</v>
      </c>
      <c r="G13" s="77">
        <f t="shared" si="0"/>
        <v>0</v>
      </c>
      <c r="H13" s="29" t="s">
        <v>36</v>
      </c>
      <c r="I13" s="24" t="s">
        <v>30</v>
      </c>
      <c r="J13" s="21" t="s">
        <v>31</v>
      </c>
      <c r="K13" s="103" t="s">
        <v>32</v>
      </c>
      <c r="L13" s="104">
        <v>586.5017866666667</v>
      </c>
    </row>
    <row r="14" spans="1:12" s="31" customFormat="1" ht="15" customHeight="1" x14ac:dyDescent="0.25">
      <c r="A14" s="101" t="s">
        <v>55</v>
      </c>
      <c r="B14" s="102">
        <v>41707</v>
      </c>
      <c r="C14" s="27" t="s">
        <v>34</v>
      </c>
      <c r="D14" s="34" t="s">
        <v>35</v>
      </c>
      <c r="E14" s="33" t="s">
        <v>7</v>
      </c>
      <c r="F14" s="83">
        <v>600</v>
      </c>
      <c r="G14" s="77">
        <f t="shared" si="0"/>
        <v>0</v>
      </c>
      <c r="H14" s="47" t="s">
        <v>36</v>
      </c>
      <c r="I14" s="24" t="s">
        <v>30</v>
      </c>
      <c r="J14" s="21" t="s">
        <v>31</v>
      </c>
      <c r="K14" s="103" t="s">
        <v>32</v>
      </c>
      <c r="L14" s="104">
        <v>586.5017866666667</v>
      </c>
    </row>
    <row r="15" spans="1:12" s="31" customFormat="1" ht="15" customHeight="1" x14ac:dyDescent="0.25">
      <c r="A15" s="101" t="s">
        <v>55</v>
      </c>
      <c r="B15" s="102">
        <v>41709</v>
      </c>
      <c r="C15" s="108" t="s">
        <v>57</v>
      </c>
      <c r="D15" s="19" t="s">
        <v>78</v>
      </c>
      <c r="E15" s="33" t="s">
        <v>8</v>
      </c>
      <c r="F15" s="84">
        <v>500</v>
      </c>
      <c r="G15" s="77">
        <f t="shared" si="0"/>
        <v>0</v>
      </c>
      <c r="H15" s="19" t="s">
        <v>50</v>
      </c>
      <c r="I15" s="24" t="s">
        <v>30</v>
      </c>
      <c r="J15" s="21" t="s">
        <v>31</v>
      </c>
      <c r="K15" s="103" t="s">
        <v>32</v>
      </c>
      <c r="L15" s="104">
        <v>586.5017866666667</v>
      </c>
    </row>
    <row r="16" spans="1:12" s="31" customFormat="1" ht="15" customHeight="1" x14ac:dyDescent="0.25">
      <c r="A16" s="101" t="s">
        <v>55</v>
      </c>
      <c r="B16" s="102">
        <v>41709</v>
      </c>
      <c r="C16" s="34" t="s">
        <v>34</v>
      </c>
      <c r="D16" s="19" t="s">
        <v>35</v>
      </c>
      <c r="E16" s="33" t="s">
        <v>7</v>
      </c>
      <c r="F16" s="70">
        <v>1000</v>
      </c>
      <c r="G16" s="77">
        <f t="shared" si="0"/>
        <v>0</v>
      </c>
      <c r="H16" s="29" t="s">
        <v>36</v>
      </c>
      <c r="I16" s="24" t="s">
        <v>30</v>
      </c>
      <c r="J16" s="21" t="s">
        <v>31</v>
      </c>
      <c r="K16" s="103" t="s">
        <v>32</v>
      </c>
      <c r="L16" s="104">
        <v>586.5017866666667</v>
      </c>
    </row>
    <row r="17" spans="1:12" s="31" customFormat="1" ht="15" customHeight="1" x14ac:dyDescent="0.25">
      <c r="A17" s="101" t="s">
        <v>55</v>
      </c>
      <c r="B17" s="102">
        <v>41710</v>
      </c>
      <c r="C17" s="109" t="s">
        <v>10</v>
      </c>
      <c r="D17" s="17" t="s">
        <v>16</v>
      </c>
      <c r="E17" s="18" t="s">
        <v>29</v>
      </c>
      <c r="F17" s="61">
        <v>2500</v>
      </c>
      <c r="G17" s="77">
        <f t="shared" si="0"/>
        <v>0</v>
      </c>
      <c r="H17" s="17" t="s">
        <v>18</v>
      </c>
      <c r="I17" s="24" t="s">
        <v>30</v>
      </c>
      <c r="J17" s="21" t="s">
        <v>31</v>
      </c>
      <c r="K17" s="103" t="s">
        <v>32</v>
      </c>
      <c r="L17" s="104">
        <v>586.5017866666667</v>
      </c>
    </row>
    <row r="18" spans="1:12" s="31" customFormat="1" ht="15" customHeight="1" x14ac:dyDescent="0.25">
      <c r="A18" s="101" t="s">
        <v>55</v>
      </c>
      <c r="B18" s="102">
        <v>41710</v>
      </c>
      <c r="C18" s="109" t="s">
        <v>10</v>
      </c>
      <c r="D18" s="17" t="s">
        <v>16</v>
      </c>
      <c r="E18" s="18" t="s">
        <v>29</v>
      </c>
      <c r="F18" s="61">
        <v>2500</v>
      </c>
      <c r="G18" s="77">
        <f t="shared" si="0"/>
        <v>0</v>
      </c>
      <c r="H18" s="17" t="s">
        <v>19</v>
      </c>
      <c r="I18" s="24" t="s">
        <v>30</v>
      </c>
      <c r="J18" s="21" t="s">
        <v>31</v>
      </c>
      <c r="K18" s="103" t="s">
        <v>32</v>
      </c>
      <c r="L18" s="104">
        <v>586.5017866666667</v>
      </c>
    </row>
    <row r="19" spans="1:12" s="31" customFormat="1" ht="15" customHeight="1" x14ac:dyDescent="0.25">
      <c r="A19" s="101" t="s">
        <v>55</v>
      </c>
      <c r="B19" s="102">
        <v>41710</v>
      </c>
      <c r="C19" s="109" t="s">
        <v>10</v>
      </c>
      <c r="D19" s="17" t="s">
        <v>16</v>
      </c>
      <c r="E19" s="18" t="s">
        <v>7</v>
      </c>
      <c r="F19" s="61">
        <v>5000</v>
      </c>
      <c r="G19" s="77">
        <f t="shared" si="0"/>
        <v>0</v>
      </c>
      <c r="H19" s="17" t="s">
        <v>20</v>
      </c>
      <c r="I19" s="24" t="s">
        <v>30</v>
      </c>
      <c r="J19" s="21" t="s">
        <v>31</v>
      </c>
      <c r="K19" s="103" t="s">
        <v>32</v>
      </c>
      <c r="L19" s="104">
        <v>586.5017866666667</v>
      </c>
    </row>
    <row r="20" spans="1:12" s="31" customFormat="1" ht="15" customHeight="1" x14ac:dyDescent="0.25">
      <c r="A20" s="101" t="s">
        <v>55</v>
      </c>
      <c r="B20" s="102">
        <v>41710</v>
      </c>
      <c r="C20" s="109" t="s">
        <v>56</v>
      </c>
      <c r="D20" s="17" t="s">
        <v>53</v>
      </c>
      <c r="E20" s="18" t="s">
        <v>7</v>
      </c>
      <c r="F20" s="61">
        <v>10000</v>
      </c>
      <c r="G20" s="77">
        <f t="shared" si="0"/>
        <v>0</v>
      </c>
      <c r="H20" s="17" t="s">
        <v>21</v>
      </c>
      <c r="I20" s="24" t="s">
        <v>30</v>
      </c>
      <c r="J20" s="21" t="s">
        <v>31</v>
      </c>
      <c r="K20" s="103" t="s">
        <v>32</v>
      </c>
      <c r="L20" s="104">
        <v>586.5017866666667</v>
      </c>
    </row>
    <row r="21" spans="1:12" s="31" customFormat="1" ht="15" customHeight="1" x14ac:dyDescent="0.25">
      <c r="A21" s="101" t="s">
        <v>55</v>
      </c>
      <c r="B21" s="102">
        <v>41710</v>
      </c>
      <c r="C21" s="34" t="s">
        <v>27</v>
      </c>
      <c r="D21" s="19" t="s">
        <v>9</v>
      </c>
      <c r="E21" s="33" t="s">
        <v>7</v>
      </c>
      <c r="F21" s="62">
        <v>300000</v>
      </c>
      <c r="G21" s="77">
        <f t="shared" si="0"/>
        <v>0</v>
      </c>
      <c r="H21" s="19" t="s">
        <v>36</v>
      </c>
      <c r="I21" s="24" t="s">
        <v>30</v>
      </c>
      <c r="J21" s="21" t="s">
        <v>31</v>
      </c>
      <c r="K21" s="103" t="s">
        <v>32</v>
      </c>
      <c r="L21" s="104">
        <v>586.5017866666667</v>
      </c>
    </row>
    <row r="22" spans="1:12" s="31" customFormat="1" ht="15" customHeight="1" x14ac:dyDescent="0.25">
      <c r="A22" s="101" t="s">
        <v>55</v>
      </c>
      <c r="B22" s="102">
        <v>41710</v>
      </c>
      <c r="C22" s="34" t="s">
        <v>34</v>
      </c>
      <c r="D22" s="19" t="s">
        <v>35</v>
      </c>
      <c r="E22" s="33" t="s">
        <v>7</v>
      </c>
      <c r="F22" s="70">
        <v>1000</v>
      </c>
      <c r="G22" s="77">
        <f t="shared" si="0"/>
        <v>0</v>
      </c>
      <c r="H22" s="29" t="s">
        <v>36</v>
      </c>
      <c r="I22" s="24" t="s">
        <v>30</v>
      </c>
      <c r="J22" s="21" t="s">
        <v>31</v>
      </c>
      <c r="K22" s="103" t="s">
        <v>32</v>
      </c>
      <c r="L22" s="104">
        <v>586.5017866666667</v>
      </c>
    </row>
    <row r="23" spans="1:12" s="31" customFormat="1" ht="15" customHeight="1" x14ac:dyDescent="0.25">
      <c r="A23" s="101" t="s">
        <v>55</v>
      </c>
      <c r="B23" s="102">
        <v>41711</v>
      </c>
      <c r="C23" s="110" t="s">
        <v>57</v>
      </c>
      <c r="D23" s="19" t="s">
        <v>78</v>
      </c>
      <c r="E23" s="33" t="s">
        <v>8</v>
      </c>
      <c r="F23" s="85">
        <v>500</v>
      </c>
      <c r="G23" s="77">
        <f t="shared" si="0"/>
        <v>0</v>
      </c>
      <c r="H23" s="37" t="s">
        <v>61</v>
      </c>
      <c r="I23" s="24" t="s">
        <v>30</v>
      </c>
      <c r="J23" s="21" t="s">
        <v>31</v>
      </c>
      <c r="K23" s="103" t="s">
        <v>32</v>
      </c>
      <c r="L23" s="104">
        <v>586.5017866666667</v>
      </c>
    </row>
    <row r="24" spans="1:12" s="31" customFormat="1" ht="15" customHeight="1" x14ac:dyDescent="0.25">
      <c r="A24" s="101" t="s">
        <v>55</v>
      </c>
      <c r="B24" s="102">
        <v>41711</v>
      </c>
      <c r="C24" s="34" t="s">
        <v>34</v>
      </c>
      <c r="D24" s="19" t="s">
        <v>35</v>
      </c>
      <c r="E24" s="33" t="s">
        <v>7</v>
      </c>
      <c r="F24" s="70">
        <v>600</v>
      </c>
      <c r="G24" s="77">
        <f t="shared" si="0"/>
        <v>0</v>
      </c>
      <c r="H24" s="29" t="s">
        <v>36</v>
      </c>
      <c r="I24" s="24" t="s">
        <v>30</v>
      </c>
      <c r="J24" s="21" t="s">
        <v>31</v>
      </c>
      <c r="K24" s="103" t="s">
        <v>32</v>
      </c>
      <c r="L24" s="104">
        <v>586.5017866666667</v>
      </c>
    </row>
    <row r="25" spans="1:12" s="31" customFormat="1" ht="15" customHeight="1" x14ac:dyDescent="0.25">
      <c r="A25" s="101" t="s">
        <v>55</v>
      </c>
      <c r="B25" s="102">
        <v>41712</v>
      </c>
      <c r="C25" s="34" t="s">
        <v>34</v>
      </c>
      <c r="D25" s="19" t="s">
        <v>35</v>
      </c>
      <c r="E25" s="33" t="s">
        <v>7</v>
      </c>
      <c r="F25" s="70">
        <v>600</v>
      </c>
      <c r="G25" s="77">
        <f t="shared" si="0"/>
        <v>0</v>
      </c>
      <c r="H25" s="46" t="s">
        <v>36</v>
      </c>
      <c r="I25" s="24" t="s">
        <v>30</v>
      </c>
      <c r="J25" s="21" t="s">
        <v>31</v>
      </c>
      <c r="K25" s="103" t="s">
        <v>32</v>
      </c>
      <c r="L25" s="104">
        <v>586.5017866666667</v>
      </c>
    </row>
    <row r="26" spans="1:12" s="31" customFormat="1" ht="15" customHeight="1" x14ac:dyDescent="0.25">
      <c r="A26" s="101" t="s">
        <v>55</v>
      </c>
      <c r="B26" s="102">
        <v>41713</v>
      </c>
      <c r="C26" s="109" t="s">
        <v>10</v>
      </c>
      <c r="D26" s="17" t="s">
        <v>16</v>
      </c>
      <c r="E26" s="18" t="s">
        <v>29</v>
      </c>
      <c r="F26" s="66">
        <v>2500</v>
      </c>
      <c r="G26" s="77">
        <f t="shared" si="0"/>
        <v>0</v>
      </c>
      <c r="H26" s="29" t="s">
        <v>33</v>
      </c>
      <c r="I26" s="24" t="s">
        <v>30</v>
      </c>
      <c r="J26" s="21" t="s">
        <v>31</v>
      </c>
      <c r="K26" s="103" t="s">
        <v>32</v>
      </c>
      <c r="L26" s="104">
        <v>586.5017866666667</v>
      </c>
    </row>
    <row r="27" spans="1:12" s="31" customFormat="1" ht="15" customHeight="1" x14ac:dyDescent="0.25">
      <c r="A27" s="101" t="s">
        <v>55</v>
      </c>
      <c r="B27" s="102">
        <v>41713</v>
      </c>
      <c r="C27" s="111" t="s">
        <v>10</v>
      </c>
      <c r="D27" s="17" t="s">
        <v>16</v>
      </c>
      <c r="E27" s="18" t="s">
        <v>29</v>
      </c>
      <c r="F27" s="66">
        <v>2500</v>
      </c>
      <c r="G27" s="77">
        <f t="shared" si="0"/>
        <v>0</v>
      </c>
      <c r="H27" s="46" t="s">
        <v>22</v>
      </c>
      <c r="I27" s="24" t="s">
        <v>30</v>
      </c>
      <c r="J27" s="21" t="s">
        <v>31</v>
      </c>
      <c r="K27" s="103" t="s">
        <v>32</v>
      </c>
      <c r="L27" s="104">
        <v>586.5017866666667</v>
      </c>
    </row>
    <row r="28" spans="1:12" s="31" customFormat="1" ht="15" customHeight="1" x14ac:dyDescent="0.25">
      <c r="A28" s="101" t="s">
        <v>55</v>
      </c>
      <c r="B28" s="102">
        <v>41713</v>
      </c>
      <c r="C28" s="109" t="s">
        <v>10</v>
      </c>
      <c r="D28" s="17" t="s">
        <v>16</v>
      </c>
      <c r="E28" s="18" t="s">
        <v>7</v>
      </c>
      <c r="F28" s="66">
        <v>5000</v>
      </c>
      <c r="G28" s="77">
        <f t="shared" si="0"/>
        <v>0</v>
      </c>
      <c r="H28" s="29" t="s">
        <v>23</v>
      </c>
      <c r="I28" s="24" t="s">
        <v>30</v>
      </c>
      <c r="J28" s="21" t="s">
        <v>31</v>
      </c>
      <c r="K28" s="103" t="s">
        <v>32</v>
      </c>
      <c r="L28" s="104">
        <v>586.5017866666667</v>
      </c>
    </row>
    <row r="29" spans="1:12" s="31" customFormat="1" ht="15" customHeight="1" x14ac:dyDescent="0.25">
      <c r="A29" s="101" t="s">
        <v>55</v>
      </c>
      <c r="B29" s="102">
        <v>41713</v>
      </c>
      <c r="C29" s="112" t="s">
        <v>62</v>
      </c>
      <c r="D29" s="19" t="s">
        <v>78</v>
      </c>
      <c r="E29" s="33" t="s">
        <v>8</v>
      </c>
      <c r="F29" s="86">
        <v>67403</v>
      </c>
      <c r="G29" s="77">
        <f t="shared" si="0"/>
        <v>0</v>
      </c>
      <c r="H29" s="19" t="s">
        <v>63</v>
      </c>
      <c r="I29" s="24" t="s">
        <v>30</v>
      </c>
      <c r="J29" s="21" t="s">
        <v>31</v>
      </c>
      <c r="K29" s="103" t="s">
        <v>32</v>
      </c>
      <c r="L29" s="104">
        <v>586.5017866666667</v>
      </c>
    </row>
    <row r="30" spans="1:12" s="31" customFormat="1" ht="15" customHeight="1" x14ac:dyDescent="0.25">
      <c r="A30" s="101" t="s">
        <v>55</v>
      </c>
      <c r="B30" s="102">
        <v>41713</v>
      </c>
      <c r="C30" s="113" t="s">
        <v>57</v>
      </c>
      <c r="D30" s="34" t="s">
        <v>78</v>
      </c>
      <c r="E30" s="33" t="s">
        <v>8</v>
      </c>
      <c r="F30" s="68">
        <v>2008</v>
      </c>
      <c r="G30" s="77">
        <f t="shared" si="0"/>
        <v>0</v>
      </c>
      <c r="H30" s="35" t="s">
        <v>64</v>
      </c>
      <c r="I30" s="24" t="s">
        <v>30</v>
      </c>
      <c r="J30" s="21" t="s">
        <v>31</v>
      </c>
      <c r="K30" s="103" t="s">
        <v>32</v>
      </c>
      <c r="L30" s="104">
        <v>586.5017866666667</v>
      </c>
    </row>
    <row r="31" spans="1:12" s="31" customFormat="1" ht="15" customHeight="1" x14ac:dyDescent="0.25">
      <c r="A31" s="101" t="s">
        <v>55</v>
      </c>
      <c r="B31" s="102">
        <v>41713</v>
      </c>
      <c r="C31" s="27" t="s">
        <v>34</v>
      </c>
      <c r="D31" s="34" t="s">
        <v>35</v>
      </c>
      <c r="E31" s="33" t="s">
        <v>7</v>
      </c>
      <c r="F31" s="83">
        <v>1250</v>
      </c>
      <c r="G31" s="77">
        <f t="shared" si="0"/>
        <v>0</v>
      </c>
      <c r="H31" s="47" t="s">
        <v>36</v>
      </c>
      <c r="I31" s="24" t="s">
        <v>30</v>
      </c>
      <c r="J31" s="21" t="s">
        <v>31</v>
      </c>
      <c r="K31" s="103" t="s">
        <v>32</v>
      </c>
      <c r="L31" s="104">
        <v>586.5017866666667</v>
      </c>
    </row>
    <row r="32" spans="1:12" s="31" customFormat="1" ht="15" customHeight="1" x14ac:dyDescent="0.25">
      <c r="A32" s="101" t="s">
        <v>55</v>
      </c>
      <c r="B32" s="102">
        <v>41714</v>
      </c>
      <c r="C32" s="114" t="s">
        <v>65</v>
      </c>
      <c r="D32" s="19" t="s">
        <v>78</v>
      </c>
      <c r="E32" s="33" t="s">
        <v>8</v>
      </c>
      <c r="F32" s="87">
        <v>161999</v>
      </c>
      <c r="G32" s="77">
        <f t="shared" si="0"/>
        <v>0</v>
      </c>
      <c r="H32" s="19" t="s">
        <v>66</v>
      </c>
      <c r="I32" s="24" t="s">
        <v>30</v>
      </c>
      <c r="J32" s="21" t="s">
        <v>31</v>
      </c>
      <c r="K32" s="103" t="s">
        <v>32</v>
      </c>
      <c r="L32" s="104">
        <v>586.5017866666667</v>
      </c>
    </row>
    <row r="33" spans="1:12" s="31" customFormat="1" ht="15" customHeight="1" x14ac:dyDescent="0.25">
      <c r="A33" s="101" t="s">
        <v>55</v>
      </c>
      <c r="B33" s="102">
        <v>41714</v>
      </c>
      <c r="C33" s="113" t="s">
        <v>57</v>
      </c>
      <c r="D33" s="34" t="s">
        <v>78</v>
      </c>
      <c r="E33" s="33" t="s">
        <v>8</v>
      </c>
      <c r="F33" s="68">
        <v>4827</v>
      </c>
      <c r="G33" s="77">
        <f t="shared" si="0"/>
        <v>0</v>
      </c>
      <c r="H33" s="35" t="s">
        <v>67</v>
      </c>
      <c r="I33" s="24" t="s">
        <v>30</v>
      </c>
      <c r="J33" s="21" t="s">
        <v>31</v>
      </c>
      <c r="K33" s="103" t="s">
        <v>32</v>
      </c>
      <c r="L33" s="104">
        <v>586.5017866666667</v>
      </c>
    </row>
    <row r="34" spans="1:12" s="31" customFormat="1" ht="15" customHeight="1" x14ac:dyDescent="0.25">
      <c r="A34" s="101" t="s">
        <v>55</v>
      </c>
      <c r="B34" s="102">
        <v>41716</v>
      </c>
      <c r="C34" s="115" t="s">
        <v>10</v>
      </c>
      <c r="D34" s="116" t="s">
        <v>16</v>
      </c>
      <c r="E34" s="18" t="s">
        <v>29</v>
      </c>
      <c r="F34" s="65">
        <v>5000</v>
      </c>
      <c r="G34" s="77">
        <f t="shared" si="0"/>
        <v>0</v>
      </c>
      <c r="H34" s="47" t="s">
        <v>24</v>
      </c>
      <c r="I34" s="24" t="s">
        <v>30</v>
      </c>
      <c r="J34" s="21" t="s">
        <v>31</v>
      </c>
      <c r="K34" s="103" t="s">
        <v>32</v>
      </c>
      <c r="L34" s="104">
        <v>586.5017866666667</v>
      </c>
    </row>
    <row r="35" spans="1:12" s="31" customFormat="1" ht="15" customHeight="1" x14ac:dyDescent="0.25">
      <c r="A35" s="101" t="s">
        <v>55</v>
      </c>
      <c r="B35" s="102">
        <v>41716</v>
      </c>
      <c r="C35" s="117" t="s">
        <v>34</v>
      </c>
      <c r="D35" s="19" t="s">
        <v>35</v>
      </c>
      <c r="E35" s="33" t="s">
        <v>7</v>
      </c>
      <c r="F35" s="69">
        <v>1250</v>
      </c>
      <c r="G35" s="77">
        <f t="shared" si="0"/>
        <v>0</v>
      </c>
      <c r="H35" s="29" t="s">
        <v>36</v>
      </c>
      <c r="I35" s="24" t="s">
        <v>30</v>
      </c>
      <c r="J35" s="21" t="s">
        <v>31</v>
      </c>
      <c r="K35" s="103" t="s">
        <v>32</v>
      </c>
      <c r="L35" s="104">
        <v>586.5017866666667</v>
      </c>
    </row>
    <row r="36" spans="1:12" s="31" customFormat="1" ht="15" customHeight="1" x14ac:dyDescent="0.25">
      <c r="A36" s="101" t="s">
        <v>55</v>
      </c>
      <c r="B36" s="102">
        <v>41717</v>
      </c>
      <c r="C36" s="34" t="s">
        <v>34</v>
      </c>
      <c r="D36" s="19" t="s">
        <v>35</v>
      </c>
      <c r="E36" s="33" t="s">
        <v>7</v>
      </c>
      <c r="F36" s="70">
        <v>600</v>
      </c>
      <c r="G36" s="77">
        <f t="shared" si="0"/>
        <v>0</v>
      </c>
      <c r="H36" s="29" t="s">
        <v>36</v>
      </c>
      <c r="I36" s="24" t="s">
        <v>30</v>
      </c>
      <c r="J36" s="21" t="s">
        <v>31</v>
      </c>
      <c r="K36" s="103" t="s">
        <v>32</v>
      </c>
      <c r="L36" s="104">
        <v>586.5017866666667</v>
      </c>
    </row>
    <row r="37" spans="1:12" s="31" customFormat="1" ht="15" customHeight="1" x14ac:dyDescent="0.25">
      <c r="A37" s="101" t="s">
        <v>55</v>
      </c>
      <c r="B37" s="102">
        <v>41717</v>
      </c>
      <c r="C37" s="34" t="s">
        <v>34</v>
      </c>
      <c r="D37" s="19" t="s">
        <v>35</v>
      </c>
      <c r="E37" s="33" t="s">
        <v>7</v>
      </c>
      <c r="F37" s="70">
        <v>600</v>
      </c>
      <c r="G37" s="77">
        <f t="shared" si="0"/>
        <v>0</v>
      </c>
      <c r="H37" s="29" t="s">
        <v>36</v>
      </c>
      <c r="I37" s="24" t="s">
        <v>30</v>
      </c>
      <c r="J37" s="21" t="s">
        <v>31</v>
      </c>
      <c r="K37" s="103" t="s">
        <v>32</v>
      </c>
      <c r="L37" s="104">
        <v>586.5017866666667</v>
      </c>
    </row>
    <row r="38" spans="1:12" s="31" customFormat="1" ht="15" customHeight="1" x14ac:dyDescent="0.25">
      <c r="A38" s="101" t="s">
        <v>55</v>
      </c>
      <c r="B38" s="102">
        <v>41718</v>
      </c>
      <c r="C38" s="34" t="s">
        <v>34</v>
      </c>
      <c r="D38" s="19" t="s">
        <v>35</v>
      </c>
      <c r="E38" s="33" t="s">
        <v>7</v>
      </c>
      <c r="F38" s="70">
        <v>1800</v>
      </c>
      <c r="G38" s="77">
        <f t="shared" si="0"/>
        <v>0</v>
      </c>
      <c r="H38" s="29" t="s">
        <v>36</v>
      </c>
      <c r="I38" s="24" t="s">
        <v>30</v>
      </c>
      <c r="J38" s="21" t="s">
        <v>31</v>
      </c>
      <c r="K38" s="103" t="s">
        <v>32</v>
      </c>
      <c r="L38" s="104">
        <v>586.5017866666667</v>
      </c>
    </row>
    <row r="39" spans="1:12" s="31" customFormat="1" ht="15" customHeight="1" x14ac:dyDescent="0.25">
      <c r="A39" s="101" t="s">
        <v>55</v>
      </c>
      <c r="B39" s="102">
        <v>41719</v>
      </c>
      <c r="C39" s="34" t="s">
        <v>34</v>
      </c>
      <c r="D39" s="19" t="s">
        <v>35</v>
      </c>
      <c r="E39" s="33" t="s">
        <v>7</v>
      </c>
      <c r="F39" s="70">
        <v>500</v>
      </c>
      <c r="G39" s="77">
        <f t="shared" si="0"/>
        <v>0</v>
      </c>
      <c r="H39" s="29" t="s">
        <v>36</v>
      </c>
      <c r="I39" s="24" t="s">
        <v>30</v>
      </c>
      <c r="J39" s="21" t="s">
        <v>31</v>
      </c>
      <c r="K39" s="103" t="s">
        <v>32</v>
      </c>
      <c r="L39" s="104">
        <v>586.5017866666667</v>
      </c>
    </row>
    <row r="40" spans="1:12" s="31" customFormat="1" ht="15" customHeight="1" x14ac:dyDescent="0.25">
      <c r="A40" s="101" t="s">
        <v>55</v>
      </c>
      <c r="B40" s="102">
        <v>41721</v>
      </c>
      <c r="C40" s="34" t="s">
        <v>34</v>
      </c>
      <c r="D40" s="19" t="s">
        <v>35</v>
      </c>
      <c r="E40" s="33" t="s">
        <v>7</v>
      </c>
      <c r="F40" s="70">
        <v>900</v>
      </c>
      <c r="G40" s="77">
        <f t="shared" si="0"/>
        <v>0</v>
      </c>
      <c r="H40" s="29" t="s">
        <v>36</v>
      </c>
      <c r="I40" s="24" t="s">
        <v>30</v>
      </c>
      <c r="J40" s="21" t="s">
        <v>31</v>
      </c>
      <c r="K40" s="103" t="s">
        <v>32</v>
      </c>
      <c r="L40" s="104">
        <v>586.5017866666667</v>
      </c>
    </row>
    <row r="41" spans="1:12" s="31" customFormat="1" ht="15" customHeight="1" x14ac:dyDescent="0.25">
      <c r="A41" s="101" t="s">
        <v>55</v>
      </c>
      <c r="B41" s="102">
        <v>41723</v>
      </c>
      <c r="C41" s="34" t="s">
        <v>34</v>
      </c>
      <c r="D41" s="19" t="s">
        <v>35</v>
      </c>
      <c r="E41" s="33" t="s">
        <v>7</v>
      </c>
      <c r="F41" s="70">
        <v>1150</v>
      </c>
      <c r="G41" s="77">
        <f t="shared" si="0"/>
        <v>0</v>
      </c>
      <c r="H41" s="29" t="s">
        <v>36</v>
      </c>
      <c r="I41" s="24" t="s">
        <v>30</v>
      </c>
      <c r="J41" s="21" t="s">
        <v>31</v>
      </c>
      <c r="K41" s="103" t="s">
        <v>32</v>
      </c>
      <c r="L41" s="104">
        <v>586.5017866666667</v>
      </c>
    </row>
    <row r="42" spans="1:12" s="31" customFormat="1" ht="15" customHeight="1" x14ac:dyDescent="0.25">
      <c r="A42" s="101" t="s">
        <v>55</v>
      </c>
      <c r="B42" s="102">
        <v>41724</v>
      </c>
      <c r="C42" s="34" t="s">
        <v>34</v>
      </c>
      <c r="D42" s="19" t="s">
        <v>35</v>
      </c>
      <c r="E42" s="33" t="s">
        <v>7</v>
      </c>
      <c r="F42" s="70">
        <v>1000</v>
      </c>
      <c r="G42" s="77">
        <f t="shared" si="0"/>
        <v>0</v>
      </c>
      <c r="H42" s="29" t="s">
        <v>36</v>
      </c>
      <c r="I42" s="24" t="s">
        <v>30</v>
      </c>
      <c r="J42" s="21" t="s">
        <v>31</v>
      </c>
      <c r="K42" s="103" t="s">
        <v>32</v>
      </c>
      <c r="L42" s="104">
        <v>586.5017866666667</v>
      </c>
    </row>
    <row r="43" spans="1:12" s="31" customFormat="1" ht="15" customHeight="1" x14ac:dyDescent="0.25">
      <c r="A43" s="101" t="s">
        <v>55</v>
      </c>
      <c r="B43" s="102">
        <v>41725</v>
      </c>
      <c r="C43" s="107" t="s">
        <v>34</v>
      </c>
      <c r="D43" s="19" t="s">
        <v>35</v>
      </c>
      <c r="E43" s="33" t="s">
        <v>7</v>
      </c>
      <c r="F43" s="67">
        <v>1800</v>
      </c>
      <c r="G43" s="77">
        <f t="shared" si="0"/>
        <v>0</v>
      </c>
      <c r="H43" s="29" t="s">
        <v>36</v>
      </c>
      <c r="I43" s="24" t="s">
        <v>30</v>
      </c>
      <c r="J43" s="21" t="s">
        <v>31</v>
      </c>
      <c r="K43" s="103" t="s">
        <v>32</v>
      </c>
      <c r="L43" s="104">
        <v>586.5017866666667</v>
      </c>
    </row>
    <row r="44" spans="1:12" s="31" customFormat="1" ht="15" customHeight="1" x14ac:dyDescent="0.25">
      <c r="A44" s="101" t="s">
        <v>55</v>
      </c>
      <c r="B44" s="102">
        <v>41725</v>
      </c>
      <c r="C44" s="113" t="s">
        <v>68</v>
      </c>
      <c r="D44" s="34" t="s">
        <v>78</v>
      </c>
      <c r="E44" s="33" t="s">
        <v>8</v>
      </c>
      <c r="F44" s="68">
        <v>500</v>
      </c>
      <c r="G44" s="77">
        <f t="shared" si="0"/>
        <v>0</v>
      </c>
      <c r="H44" s="35" t="s">
        <v>69</v>
      </c>
      <c r="I44" s="24" t="s">
        <v>30</v>
      </c>
      <c r="J44" s="21" t="s">
        <v>31</v>
      </c>
      <c r="K44" s="103" t="s">
        <v>32</v>
      </c>
      <c r="L44" s="104">
        <v>586.5017866666667</v>
      </c>
    </row>
    <row r="45" spans="1:12" s="31" customFormat="1" ht="15" customHeight="1" x14ac:dyDescent="0.25">
      <c r="A45" s="101" t="s">
        <v>55</v>
      </c>
      <c r="B45" s="102">
        <v>41726</v>
      </c>
      <c r="C45" s="113" t="s">
        <v>70</v>
      </c>
      <c r="D45" s="34" t="s">
        <v>78</v>
      </c>
      <c r="E45" s="33" t="s">
        <v>8</v>
      </c>
      <c r="F45" s="68">
        <v>10185</v>
      </c>
      <c r="G45" s="77">
        <f t="shared" si="0"/>
        <v>0</v>
      </c>
      <c r="H45" s="35" t="s">
        <v>71</v>
      </c>
      <c r="I45" s="24" t="s">
        <v>30</v>
      </c>
      <c r="J45" s="21" t="s">
        <v>31</v>
      </c>
      <c r="K45" s="103" t="s">
        <v>32</v>
      </c>
      <c r="L45" s="104">
        <v>586.5017866666667</v>
      </c>
    </row>
    <row r="46" spans="1:12" s="31" customFormat="1" ht="15" customHeight="1" x14ac:dyDescent="0.25">
      <c r="A46" s="101" t="s">
        <v>55</v>
      </c>
      <c r="B46" s="102">
        <v>41726</v>
      </c>
      <c r="C46" s="34" t="s">
        <v>34</v>
      </c>
      <c r="D46" s="19" t="s">
        <v>35</v>
      </c>
      <c r="E46" s="33" t="s">
        <v>7</v>
      </c>
      <c r="F46" s="62">
        <v>600</v>
      </c>
      <c r="G46" s="77">
        <f t="shared" si="0"/>
        <v>0</v>
      </c>
      <c r="H46" s="37" t="s">
        <v>36</v>
      </c>
      <c r="I46" s="48" t="s">
        <v>30</v>
      </c>
      <c r="J46" s="21" t="s">
        <v>31</v>
      </c>
      <c r="K46" s="103" t="s">
        <v>32</v>
      </c>
      <c r="L46" s="104">
        <v>586.5017866666667</v>
      </c>
    </row>
    <row r="47" spans="1:12" s="31" customFormat="1" ht="15" customHeight="1" x14ac:dyDescent="0.25">
      <c r="A47" s="101" t="s">
        <v>55</v>
      </c>
      <c r="B47" s="102">
        <v>41727</v>
      </c>
      <c r="C47" s="117" t="s">
        <v>57</v>
      </c>
      <c r="D47" s="19" t="s">
        <v>78</v>
      </c>
      <c r="E47" s="33" t="s">
        <v>8</v>
      </c>
      <c r="F47" s="88">
        <v>596</v>
      </c>
      <c r="G47" s="77">
        <f t="shared" si="0"/>
        <v>0</v>
      </c>
      <c r="H47" s="37" t="s">
        <v>72</v>
      </c>
      <c r="I47" s="49" t="s">
        <v>30</v>
      </c>
      <c r="J47" s="21" t="s">
        <v>31</v>
      </c>
      <c r="K47" s="103" t="s">
        <v>32</v>
      </c>
      <c r="L47" s="104">
        <v>586.5017866666667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Jan - Mar 2018</vt:lpstr>
      <vt:lpstr>Data analysis March</vt:lpstr>
      <vt:lpstr>Data March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AKWEN CYNTHIA CHUCK</cp:lastModifiedBy>
  <cp:lastPrinted>2017-10-31T15:39:59Z</cp:lastPrinted>
  <dcterms:created xsi:type="dcterms:W3CDTF">2015-05-20T10:00:04Z</dcterms:created>
  <dcterms:modified xsi:type="dcterms:W3CDTF">2018-07-05T14:44:16Z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