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1" showInkAnnotation="0" showPivotChartFilter="1"/>
  <bookViews>
    <workbookView xWindow="0" yWindow="45" windowWidth="15480" windowHeight="9120" tabRatio="851" activeTab="2"/>
  </bookViews>
  <sheets>
    <sheet name="Data January - April 2018" sheetId="25" r:id="rId1"/>
    <sheet name="Data analysis April 2018" sheetId="27" r:id="rId2"/>
    <sheet name="Data April 2018" sheetId="26" r:id="rId3"/>
  </sheets>
  <calcPr calcId="144525"/>
  <pivotCaches>
    <pivotCache cacheId="7" r:id="rId4"/>
  </pivotCaches>
</workbook>
</file>

<file path=xl/calcChain.xml><?xml version="1.0" encoding="utf-8"?>
<calcChain xmlns="http://schemas.openxmlformats.org/spreadsheetml/2006/main">
  <c r="G3" i="26" l="1"/>
  <c r="G4" i="26"/>
  <c r="G5" i="26"/>
  <c r="G6" i="26"/>
  <c r="G7" i="26"/>
  <c r="G8" i="26"/>
  <c r="G9" i="26"/>
  <c r="G10" i="26"/>
  <c r="G11" i="26"/>
  <c r="G12" i="26"/>
  <c r="G13" i="26"/>
  <c r="G14" i="26"/>
  <c r="G15" i="26"/>
  <c r="G16" i="26"/>
  <c r="G17" i="26"/>
  <c r="G18" i="26"/>
  <c r="G19" i="26"/>
  <c r="G20" i="26"/>
  <c r="G21" i="26"/>
  <c r="G22" i="26"/>
  <c r="G23" i="26"/>
  <c r="G24" i="26"/>
  <c r="G25" i="26"/>
  <c r="G26" i="26"/>
  <c r="G27" i="26"/>
  <c r="G28" i="26"/>
  <c r="G29" i="26"/>
  <c r="G30" i="26"/>
  <c r="G31" i="26"/>
  <c r="G32" i="26"/>
  <c r="G33" i="26"/>
  <c r="G34" i="26"/>
  <c r="G35" i="26"/>
  <c r="G36" i="26"/>
  <c r="G37" i="26"/>
  <c r="G38" i="26"/>
  <c r="G2" i="26"/>
  <c r="G148" i="25" l="1"/>
  <c r="G147" i="25"/>
  <c r="G146" i="25"/>
  <c r="G145" i="25"/>
  <c r="G144" i="25"/>
  <c r="G143" i="25"/>
  <c r="G142" i="25"/>
  <c r="G141" i="25"/>
  <c r="G140" i="25"/>
  <c r="G139" i="25"/>
  <c r="G138" i="25"/>
  <c r="G137" i="25"/>
  <c r="G136" i="25"/>
  <c r="G135" i="25"/>
  <c r="G134" i="25"/>
  <c r="G133" i="25"/>
  <c r="G132" i="25"/>
  <c r="G131" i="25"/>
  <c r="G130" i="25"/>
  <c r="G129" i="25"/>
  <c r="G128" i="25"/>
  <c r="G127" i="25"/>
  <c r="G126" i="25"/>
  <c r="G125" i="25"/>
  <c r="G124" i="25"/>
  <c r="G123" i="25"/>
  <c r="G122" i="25"/>
  <c r="G121" i="25"/>
  <c r="G120" i="25"/>
  <c r="G119" i="25"/>
  <c r="G118" i="25"/>
  <c r="G117" i="25"/>
  <c r="G116" i="25"/>
  <c r="G115" i="25"/>
  <c r="G114" i="25"/>
  <c r="G113" i="25"/>
  <c r="G112" i="25"/>
  <c r="G111" i="25"/>
  <c r="G110" i="25"/>
  <c r="G109" i="25"/>
  <c r="G108" i="25"/>
  <c r="G107" i="25"/>
  <c r="G106" i="25"/>
  <c r="G105" i="25"/>
  <c r="G104" i="25"/>
  <c r="G103" i="25"/>
  <c r="G102" i="25"/>
  <c r="G101" i="25"/>
  <c r="G100" i="25"/>
  <c r="G99" i="25"/>
  <c r="G98" i="25"/>
  <c r="G97" i="25"/>
  <c r="G96" i="25"/>
  <c r="G95" i="25"/>
  <c r="G94" i="25"/>
  <c r="G93" i="25"/>
  <c r="G92" i="25"/>
  <c r="G91" i="25"/>
  <c r="G90" i="25"/>
  <c r="G89" i="25"/>
  <c r="G88" i="25"/>
  <c r="G87" i="25"/>
  <c r="G86" i="25"/>
  <c r="G85" i="25"/>
  <c r="G84" i="25"/>
  <c r="G83" i="25"/>
  <c r="G82" i="25"/>
  <c r="G81" i="25"/>
  <c r="G80" i="25"/>
  <c r="G79" i="25"/>
  <c r="G78" i="25"/>
  <c r="G77" i="25"/>
  <c r="G76" i="25"/>
  <c r="G75" i="25"/>
  <c r="G74" i="25"/>
  <c r="G73" i="25"/>
  <c r="G72" i="25"/>
  <c r="G71" i="25"/>
  <c r="G70" i="25"/>
  <c r="G69" i="25"/>
  <c r="G68" i="25"/>
  <c r="G67" i="25"/>
  <c r="G66" i="25"/>
  <c r="G65" i="25"/>
  <c r="G64" i="25"/>
  <c r="G63" i="25"/>
  <c r="G62" i="25"/>
  <c r="G61" i="25"/>
  <c r="G60" i="25"/>
  <c r="G59" i="25"/>
  <c r="G58" i="25"/>
  <c r="G57" i="25"/>
  <c r="G56" i="25"/>
  <c r="G55" i="25"/>
  <c r="G54" i="25"/>
  <c r="G53" i="25"/>
  <c r="G52" i="25"/>
  <c r="G51" i="25"/>
  <c r="G50" i="25"/>
  <c r="G49" i="25"/>
  <c r="G48" i="25"/>
  <c r="G47" i="25"/>
  <c r="G46" i="25"/>
  <c r="G45" i="25"/>
  <c r="G44" i="25"/>
  <c r="G43" i="25"/>
  <c r="G42" i="25"/>
  <c r="G41" i="25"/>
  <c r="G40" i="25"/>
  <c r="G39" i="25"/>
  <c r="G38" i="25"/>
  <c r="G37" i="25"/>
  <c r="G36" i="25"/>
  <c r="G35" i="25"/>
  <c r="G34" i="25"/>
  <c r="G33" i="25"/>
  <c r="G32" i="25"/>
  <c r="G31" i="25"/>
  <c r="G30" i="25"/>
  <c r="G29" i="25"/>
  <c r="G28" i="25"/>
  <c r="G27" i="25"/>
  <c r="G26" i="25"/>
  <c r="G25" i="25"/>
  <c r="G24" i="25"/>
  <c r="G23" i="25"/>
  <c r="G22" i="25"/>
  <c r="G21" i="25"/>
  <c r="G20" i="25"/>
  <c r="G19" i="25"/>
  <c r="G18" i="25"/>
  <c r="G17" i="25"/>
  <c r="G16" i="25"/>
  <c r="G15" i="25"/>
  <c r="G14" i="25"/>
  <c r="G13" i="25"/>
  <c r="G12" i="25"/>
  <c r="G11" i="25"/>
  <c r="G10" i="25"/>
  <c r="G9" i="25"/>
  <c r="G8" i="25"/>
  <c r="G7" i="25"/>
  <c r="G6" i="25"/>
  <c r="G5" i="25"/>
  <c r="G4" i="25"/>
  <c r="G3" i="25"/>
  <c r="G2" i="25"/>
</calcChain>
</file>

<file path=xl/sharedStrings.xml><?xml version="1.0" encoding="utf-8"?>
<sst xmlns="http://schemas.openxmlformats.org/spreadsheetml/2006/main" count="1514" uniqueCount="86">
  <si>
    <t>Departments</t>
  </si>
  <si>
    <t>Type of Expenses</t>
  </si>
  <si>
    <t>Used FCFA</t>
  </si>
  <si>
    <t>Users</t>
  </si>
  <si>
    <t>Date</t>
  </si>
  <si>
    <t>Receipt no.</t>
  </si>
  <si>
    <t>Investigations</t>
  </si>
  <si>
    <t>Media</t>
  </si>
  <si>
    <t>Management</t>
  </si>
  <si>
    <t>Office</t>
  </si>
  <si>
    <t>Personnel</t>
  </si>
  <si>
    <t>Phone</t>
  </si>
  <si>
    <t>Details</t>
  </si>
  <si>
    <t>Project</t>
  </si>
  <si>
    <t>Month</t>
  </si>
  <si>
    <t>Donors</t>
  </si>
  <si>
    <t xml:space="preserve">Used US $ </t>
  </si>
  <si>
    <t>Telephone</t>
  </si>
  <si>
    <t xml:space="preserve">US $ </t>
  </si>
  <si>
    <t>Phone-1</t>
  </si>
  <si>
    <t>Phone-2</t>
  </si>
  <si>
    <t>Phone-3</t>
  </si>
  <si>
    <t>Phone-4</t>
  </si>
  <si>
    <t>Phone-6</t>
  </si>
  <si>
    <t>Phone-7</t>
  </si>
  <si>
    <t>Phone-8</t>
  </si>
  <si>
    <t>Phone-9</t>
  </si>
  <si>
    <t>Phone-10</t>
  </si>
  <si>
    <t>Bonus</t>
  </si>
  <si>
    <t>January</t>
  </si>
  <si>
    <t>Hotline</t>
  </si>
  <si>
    <t>Elvira</t>
  </si>
  <si>
    <t>AC-Cameroon</t>
  </si>
  <si>
    <t>NEU Foundation</t>
  </si>
  <si>
    <t>Phone-5</t>
  </si>
  <si>
    <t>Local transport</t>
  </si>
  <si>
    <t>Transport</t>
  </si>
  <si>
    <t>elv-r</t>
  </si>
  <si>
    <t>19/1/2018</t>
  </si>
  <si>
    <t>Radio Talkshow F</t>
  </si>
  <si>
    <t>elv-r1</t>
  </si>
  <si>
    <t>X5 blocknotes</t>
  </si>
  <si>
    <t>elv-r2</t>
  </si>
  <si>
    <t>X10 pens</t>
  </si>
  <si>
    <t>Post office rentals</t>
  </si>
  <si>
    <t>elv-r3</t>
  </si>
  <si>
    <t>22/1/2018</t>
  </si>
  <si>
    <t>elv-r4</t>
  </si>
  <si>
    <t>26/1/2018</t>
  </si>
  <si>
    <t>Le Messager Newspaper F</t>
  </si>
  <si>
    <t>elv-r5</t>
  </si>
  <si>
    <t>February</t>
  </si>
  <si>
    <t>internet monthly charges</t>
  </si>
  <si>
    <t>Internet</t>
  </si>
  <si>
    <t>The Post Newspaper E</t>
  </si>
  <si>
    <t>March</t>
  </si>
  <si>
    <t>mtn monthly internet</t>
  </si>
  <si>
    <t>Bank charges</t>
  </si>
  <si>
    <t>Office utilities</t>
  </si>
  <si>
    <t>ushahidi domain update</t>
  </si>
  <si>
    <t>ushahidi domain privacy update</t>
  </si>
  <si>
    <t>elv-r6</t>
  </si>
  <si>
    <t>kick-corruption.org and APT-AID.org domain updates</t>
  </si>
  <si>
    <t>elv-r7</t>
  </si>
  <si>
    <t>elv-r8</t>
  </si>
  <si>
    <t>ushahidi website essential update</t>
  </si>
  <si>
    <t>elv-r9</t>
  </si>
  <si>
    <t>elv-r10</t>
  </si>
  <si>
    <t>advance in card for ushahidi iPage renewals</t>
  </si>
  <si>
    <t>elv-r11</t>
  </si>
  <si>
    <t>domain update of ushahidi-cameroon.org</t>
  </si>
  <si>
    <t>elv-r12</t>
  </si>
  <si>
    <t>elv-r13</t>
  </si>
  <si>
    <t>April</t>
  </si>
  <si>
    <t>mtn internet</t>
  </si>
  <si>
    <t>X320 AC brochures</t>
  </si>
  <si>
    <t>Office utitlities</t>
  </si>
  <si>
    <t>X150 AC posters</t>
  </si>
  <si>
    <t>X1 Rim of colour papers</t>
  </si>
  <si>
    <t>1st may bonus</t>
  </si>
  <si>
    <t>Row Labels</t>
  </si>
  <si>
    <t>Grand Total</t>
  </si>
  <si>
    <t>Column Labels</t>
  </si>
  <si>
    <t>(All)</t>
  </si>
  <si>
    <t>Sum of Used FCFA</t>
  </si>
  <si>
    <t>Office Materials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</si>
</sst>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mmmmm;@"/>
    <numFmt numFmtId="165" formatCode="d/m/yyyy"/>
    <numFmt numFmtId="166" formatCode="&quot;$&quot;#,##0"/>
  </numFmts>
  <fonts count="10" x14ac:knownFonts="1">
    <font>
      <sz val="12"/>
      <color indexed="8"/>
      <name val="Verdana"/>
    </font>
    <font>
      <sz val="10"/>
      <name val="Arial"/>
      <family val="2"/>
    </font>
    <font>
      <sz val="12"/>
      <color indexed="8"/>
      <name val="Verdana"/>
      <family val="2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C4DE"/>
        <bgColor rgb="FF000000"/>
      </patternFill>
    </fill>
    <fill>
      <patternFill patternType="solid">
        <fgColor rgb="FFFFFFFF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51515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2" fillId="0" borderId="0" applyNumberFormat="0" applyFill="0" applyBorder="0" applyProtection="0">
      <alignment vertical="top" wrapText="1"/>
    </xf>
  </cellStyleXfs>
  <cellXfs count="102">
    <xf numFmtId="0" fontId="0" fillId="0" borderId="0" xfId="0" applyFont="1" applyAlignment="1">
      <alignment vertical="top" wrapText="1"/>
    </xf>
    <xf numFmtId="0" fontId="3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vertical="center"/>
    </xf>
    <xf numFmtId="0" fontId="7" fillId="4" borderId="0" xfId="0" applyFont="1" applyFill="1" applyBorder="1" applyAlignment="1">
      <alignment vertical="top" wrapText="1"/>
    </xf>
    <xf numFmtId="1" fontId="8" fillId="0" borderId="9" xfId="0" applyNumberFormat="1" applyFont="1" applyFill="1" applyBorder="1" applyAlignment="1">
      <alignment horizontal="left"/>
    </xf>
    <xf numFmtId="1" fontId="8" fillId="0" borderId="9" xfId="0" applyNumberFormat="1" applyFont="1" applyFill="1" applyBorder="1" applyAlignment="1">
      <alignment horizontal="left" wrapText="1"/>
    </xf>
    <xf numFmtId="1" fontId="7" fillId="0" borderId="11" xfId="0" applyNumberFormat="1" applyFont="1" applyFill="1" applyBorder="1" applyAlignment="1">
      <alignment horizontal="left"/>
    </xf>
    <xf numFmtId="0" fontId="4" fillId="5" borderId="5" xfId="0" applyNumberFormat="1" applyFont="1" applyFill="1" applyBorder="1" applyAlignment="1">
      <alignment horizontal="left" vertical="center"/>
    </xf>
    <xf numFmtId="1" fontId="8" fillId="0" borderId="5" xfId="0" applyNumberFormat="1" applyFont="1" applyFill="1" applyBorder="1" applyAlignment="1">
      <alignment horizontal="left"/>
    </xf>
    <xf numFmtId="1" fontId="7" fillId="0" borderId="5" xfId="0" applyNumberFormat="1" applyFont="1" applyFill="1" applyBorder="1" applyAlignment="1">
      <alignment horizontal="left"/>
    </xf>
    <xf numFmtId="1" fontId="8" fillId="0" borderId="17" xfId="0" applyNumberFormat="1" applyFont="1" applyFill="1" applyBorder="1" applyAlignment="1">
      <alignment horizontal="left"/>
    </xf>
    <xf numFmtId="0" fontId="7" fillId="0" borderId="5" xfId="0" applyNumberFormat="1" applyFont="1" applyFill="1" applyBorder="1" applyAlignment="1">
      <alignment vertical="center"/>
    </xf>
    <xf numFmtId="1" fontId="4" fillId="5" borderId="9" xfId="0" applyNumberFormat="1" applyFont="1" applyFill="1" applyBorder="1" applyAlignment="1">
      <alignment horizontal="left"/>
    </xf>
    <xf numFmtId="0" fontId="4" fillId="5" borderId="0" xfId="0" applyNumberFormat="1" applyFont="1" applyFill="1" applyBorder="1" applyAlignment="1">
      <alignment vertical="center"/>
    </xf>
    <xf numFmtId="49" fontId="7" fillId="0" borderId="5" xfId="0" applyNumberFormat="1" applyFont="1" applyFill="1" applyBorder="1" applyAlignment="1"/>
    <xf numFmtId="0" fontId="0" fillId="0" borderId="4" xfId="0" pivotButton="1" applyFont="1" applyBorder="1" applyAlignment="1">
      <alignment vertical="top" wrapText="1"/>
    </xf>
    <xf numFmtId="0" fontId="0" fillId="0" borderId="7" xfId="0" pivotButton="1" applyFont="1" applyBorder="1" applyAlignment="1">
      <alignment vertical="top" wrapText="1"/>
    </xf>
    <xf numFmtId="0" fontId="0" fillId="0" borderId="7" xfId="0" applyFont="1" applyBorder="1" applyAlignment="1">
      <alignment vertical="top" wrapText="1"/>
    </xf>
    <xf numFmtId="0" fontId="0" fillId="0" borderId="5" xfId="0" pivotButton="1" applyFont="1" applyBorder="1" applyAlignment="1">
      <alignment vertical="top" wrapText="1"/>
    </xf>
    <xf numFmtId="0" fontId="0" fillId="0" borderId="5" xfId="0" applyFont="1" applyBorder="1" applyAlignment="1">
      <alignment vertical="top" wrapText="1"/>
    </xf>
    <xf numFmtId="3" fontId="5" fillId="2" borderId="1" xfId="0" applyNumberFormat="1" applyFont="1" applyFill="1" applyBorder="1" applyAlignment="1">
      <alignment horizontal="left" vertical="center" wrapText="1"/>
    </xf>
    <xf numFmtId="3" fontId="8" fillId="0" borderId="9" xfId="0" applyNumberFormat="1" applyFont="1" applyFill="1" applyBorder="1" applyAlignment="1">
      <alignment horizontal="left" vertical="top" wrapText="1"/>
    </xf>
    <xf numFmtId="3" fontId="7" fillId="0" borderId="5" xfId="0" applyNumberFormat="1" applyFont="1" applyFill="1" applyBorder="1" applyAlignment="1">
      <alignment horizontal="left" vertical="center"/>
    </xf>
    <xf numFmtId="3" fontId="8" fillId="5" borderId="9" xfId="0" applyNumberFormat="1" applyFont="1" applyFill="1" applyBorder="1" applyAlignment="1">
      <alignment horizontal="left" vertical="top" wrapText="1"/>
    </xf>
    <xf numFmtId="3" fontId="0" fillId="0" borderId="0" xfId="0" applyNumberFormat="1" applyFont="1" applyAlignment="1">
      <alignment horizontal="left" vertical="top" wrapText="1"/>
    </xf>
    <xf numFmtId="166" fontId="5" fillId="2" borderId="3" xfId="0" applyNumberFormat="1" applyFont="1" applyFill="1" applyBorder="1" applyAlignment="1">
      <alignment horizontal="left" vertical="center" wrapText="1"/>
    </xf>
    <xf numFmtId="166" fontId="7" fillId="5" borderId="5" xfId="0" applyNumberFormat="1" applyFont="1" applyFill="1" applyBorder="1" applyAlignment="1">
      <alignment horizontal="left"/>
    </xf>
    <xf numFmtId="0" fontId="0" fillId="0" borderId="0" xfId="0" applyFont="1" applyAlignment="1">
      <alignment horizontal="left" vertical="top" wrapText="1"/>
    </xf>
    <xf numFmtId="3" fontId="0" fillId="0" borderId="5" xfId="0" applyNumberFormat="1" applyFont="1" applyBorder="1" applyAlignment="1">
      <alignment vertical="top" wrapText="1"/>
    </xf>
    <xf numFmtId="0" fontId="0" fillId="0" borderId="21" xfId="0" applyFont="1" applyBorder="1" applyAlignment="1">
      <alignment horizontal="left" vertical="top" wrapText="1"/>
    </xf>
    <xf numFmtId="0" fontId="0" fillId="0" borderId="22" xfId="0" applyFont="1" applyBorder="1" applyAlignment="1">
      <alignment horizontal="left" vertical="top" wrapText="1"/>
    </xf>
    <xf numFmtId="0" fontId="5" fillId="3" borderId="1" xfId="0" applyNumberFormat="1" applyFont="1" applyFill="1" applyBorder="1" applyAlignment="1">
      <alignment horizontal="left" vertical="center" wrapText="1"/>
    </xf>
    <xf numFmtId="165" fontId="5" fillId="2" borderId="2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left" vertical="center" wrapText="1"/>
    </xf>
    <xf numFmtId="3" fontId="5" fillId="2" borderId="3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7" fillId="4" borderId="0" xfId="0" applyFont="1" applyFill="1" applyBorder="1" applyAlignment="1">
      <alignment horizontal="left" vertical="top" wrapText="1"/>
    </xf>
    <xf numFmtId="165" fontId="7" fillId="0" borderId="5" xfId="0" applyNumberFormat="1" applyFont="1" applyFill="1" applyBorder="1" applyAlignment="1">
      <alignment horizontal="left" vertical="top" wrapText="1"/>
    </xf>
    <xf numFmtId="1" fontId="8" fillId="0" borderId="8" xfId="0" applyNumberFormat="1" applyFont="1" applyFill="1" applyBorder="1" applyAlignment="1">
      <alignment horizontal="left"/>
    </xf>
    <xf numFmtId="3" fontId="9" fillId="0" borderId="5" xfId="0" applyNumberFormat="1" applyFont="1" applyFill="1" applyBorder="1" applyAlignment="1">
      <alignment horizontal="left"/>
    </xf>
    <xf numFmtId="2" fontId="4" fillId="0" borderId="5" xfId="0" applyNumberFormat="1" applyFont="1" applyFill="1" applyBorder="1" applyAlignment="1">
      <alignment horizontal="left" vertical="center"/>
    </xf>
    <xf numFmtId="0" fontId="4" fillId="5" borderId="0" xfId="0" applyNumberFormat="1" applyFont="1" applyFill="1" applyBorder="1" applyAlignment="1">
      <alignment horizontal="left" vertical="center"/>
    </xf>
    <xf numFmtId="14" fontId="7" fillId="0" borderId="5" xfId="0" applyNumberFormat="1" applyFont="1" applyFill="1" applyBorder="1" applyAlignment="1">
      <alignment horizontal="left" vertical="top" wrapText="1"/>
    </xf>
    <xf numFmtId="0" fontId="7" fillId="0" borderId="6" xfId="0" applyNumberFormat="1" applyFont="1" applyFill="1" applyBorder="1" applyAlignment="1">
      <alignment horizontal="left" vertical="center"/>
    </xf>
    <xf numFmtId="0" fontId="7" fillId="0" borderId="5" xfId="0" applyNumberFormat="1" applyFont="1" applyFill="1" applyBorder="1" applyAlignment="1">
      <alignment horizontal="left" vertical="center"/>
    </xf>
    <xf numFmtId="0" fontId="5" fillId="3" borderId="1" xfId="0" applyNumberFormat="1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vertical="center" wrapText="1"/>
    </xf>
    <xf numFmtId="3" fontId="5" fillId="2" borderId="1" xfId="0" applyNumberFormat="1" applyFont="1" applyFill="1" applyBorder="1" applyAlignment="1">
      <alignment vertical="center" wrapText="1"/>
    </xf>
    <xf numFmtId="166" fontId="5" fillId="2" borderId="3" xfId="0" applyNumberFormat="1" applyFont="1" applyFill="1" applyBorder="1" applyAlignment="1">
      <alignment vertical="center" wrapText="1"/>
    </xf>
    <xf numFmtId="164" fontId="6" fillId="2" borderId="1" xfId="0" applyNumberFormat="1" applyFont="1" applyFill="1" applyBorder="1" applyAlignment="1">
      <alignment vertical="center" wrapText="1"/>
    </xf>
    <xf numFmtId="164" fontId="5" fillId="2" borderId="1" xfId="0" applyNumberFormat="1" applyFont="1" applyFill="1" applyBorder="1" applyAlignment="1">
      <alignment vertical="center" wrapText="1"/>
    </xf>
    <xf numFmtId="3" fontId="5" fillId="2" borderId="3" xfId="0" applyNumberFormat="1" applyFont="1" applyFill="1" applyBorder="1" applyAlignment="1">
      <alignment vertical="center" wrapText="1"/>
    </xf>
    <xf numFmtId="1" fontId="8" fillId="0" borderId="8" xfId="0" applyNumberFormat="1" applyFont="1" applyFill="1" applyBorder="1" applyAlignment="1"/>
    <xf numFmtId="1" fontId="8" fillId="0" borderId="9" xfId="0" applyNumberFormat="1" applyFont="1" applyFill="1" applyBorder="1" applyAlignment="1"/>
    <xf numFmtId="1" fontId="8" fillId="0" borderId="9" xfId="0" applyNumberFormat="1" applyFont="1" applyFill="1" applyBorder="1" applyAlignment="1">
      <alignment wrapText="1"/>
    </xf>
    <xf numFmtId="3" fontId="7" fillId="0" borderId="10" xfId="0" applyNumberFormat="1" applyFont="1" applyFill="1" applyBorder="1" applyAlignment="1">
      <alignment vertical="top"/>
    </xf>
    <xf numFmtId="166" fontId="7" fillId="5" borderId="5" xfId="0" applyNumberFormat="1" applyFont="1" applyFill="1" applyBorder="1" applyAlignment="1"/>
    <xf numFmtId="1" fontId="7" fillId="0" borderId="9" xfId="0" applyNumberFormat="1" applyFont="1" applyFill="1" applyBorder="1" applyAlignment="1"/>
    <xf numFmtId="1" fontId="7" fillId="0" borderId="11" xfId="0" applyNumberFormat="1" applyFont="1" applyFill="1" applyBorder="1" applyAlignment="1"/>
    <xf numFmtId="0" fontId="4" fillId="5" borderId="5" xfId="0" applyNumberFormat="1" applyFont="1" applyFill="1" applyBorder="1" applyAlignment="1">
      <alignment vertical="center"/>
    </xf>
    <xf numFmtId="3" fontId="9" fillId="0" borderId="5" xfId="0" applyNumberFormat="1" applyFont="1" applyFill="1" applyBorder="1" applyAlignment="1"/>
    <xf numFmtId="2" fontId="4" fillId="0" borderId="5" xfId="0" applyNumberFormat="1" applyFont="1" applyFill="1" applyBorder="1" applyAlignment="1">
      <alignment vertical="center"/>
    </xf>
    <xf numFmtId="1" fontId="8" fillId="0" borderId="12" xfId="0" applyNumberFormat="1" applyFont="1" applyFill="1" applyBorder="1" applyAlignment="1"/>
    <xf numFmtId="1" fontId="8" fillId="0" borderId="10" xfId="0" applyNumberFormat="1" applyFont="1" applyFill="1" applyBorder="1" applyAlignment="1"/>
    <xf numFmtId="3" fontId="8" fillId="0" borderId="5" xfId="0" applyNumberFormat="1" applyFont="1" applyFill="1" applyBorder="1" applyAlignment="1">
      <alignment vertical="top" wrapText="1"/>
    </xf>
    <xf numFmtId="1" fontId="8" fillId="0" borderId="13" xfId="0" applyNumberFormat="1" applyFont="1" applyFill="1" applyBorder="1" applyAlignment="1"/>
    <xf numFmtId="1" fontId="8" fillId="0" borderId="5" xfId="0" applyNumberFormat="1" applyFont="1" applyFill="1" applyBorder="1" applyAlignment="1"/>
    <xf numFmtId="1" fontId="8" fillId="0" borderId="14" xfId="0" applyNumberFormat="1" applyFont="1" applyFill="1" applyBorder="1" applyAlignment="1"/>
    <xf numFmtId="1" fontId="8" fillId="0" borderId="15" xfId="0" applyNumberFormat="1" applyFont="1" applyFill="1" applyBorder="1" applyAlignment="1"/>
    <xf numFmtId="1" fontId="8" fillId="0" borderId="16" xfId="0" applyNumberFormat="1" applyFont="1" applyFill="1" applyBorder="1" applyAlignment="1"/>
    <xf numFmtId="1" fontId="7" fillId="0" borderId="5" xfId="0" applyNumberFormat="1" applyFont="1" applyFill="1" applyBorder="1" applyAlignment="1"/>
    <xf numFmtId="3" fontId="8" fillId="0" borderId="15" xfId="0" applyNumberFormat="1" applyFont="1" applyFill="1" applyBorder="1" applyAlignment="1">
      <alignment vertical="top" wrapText="1"/>
    </xf>
    <xf numFmtId="1" fontId="8" fillId="0" borderId="17" xfId="0" applyNumberFormat="1" applyFont="1" applyFill="1" applyBorder="1" applyAlignment="1"/>
    <xf numFmtId="3" fontId="8" fillId="0" borderId="9" xfId="0" applyNumberFormat="1" applyFont="1" applyFill="1" applyBorder="1" applyAlignment="1">
      <alignment vertical="top" wrapText="1"/>
    </xf>
    <xf numFmtId="3" fontId="7" fillId="0" borderId="9" xfId="0" applyNumberFormat="1" applyFont="1" applyFill="1" applyBorder="1" applyAlignment="1">
      <alignment vertical="top" wrapText="1"/>
    </xf>
    <xf numFmtId="3" fontId="7" fillId="0" borderId="9" xfId="0" applyNumberFormat="1" applyFont="1" applyFill="1" applyBorder="1" applyAlignment="1">
      <alignment vertical="top"/>
    </xf>
    <xf numFmtId="3" fontId="8" fillId="0" borderId="10" xfId="0" applyNumberFormat="1" applyFont="1" applyFill="1" applyBorder="1" applyAlignment="1">
      <alignment vertical="top" wrapText="1"/>
    </xf>
    <xf numFmtId="3" fontId="7" fillId="0" borderId="5" xfId="0" applyNumberFormat="1" applyFont="1" applyFill="1" applyBorder="1" applyAlignment="1">
      <alignment vertical="center"/>
    </xf>
    <xf numFmtId="3" fontId="8" fillId="5" borderId="9" xfId="0" applyNumberFormat="1" applyFont="1" applyFill="1" applyBorder="1" applyAlignment="1">
      <alignment vertical="top" wrapText="1"/>
    </xf>
    <xf numFmtId="1" fontId="4" fillId="5" borderId="9" xfId="0" applyNumberFormat="1" applyFont="1" applyFill="1" applyBorder="1" applyAlignment="1"/>
    <xf numFmtId="1" fontId="8" fillId="5" borderId="8" xfId="0" applyNumberFormat="1" applyFont="1" applyFill="1" applyBorder="1" applyAlignment="1">
      <alignment vertical="center"/>
    </xf>
    <xf numFmtId="1" fontId="8" fillId="0" borderId="9" xfId="0" applyNumberFormat="1" applyFont="1" applyFill="1" applyBorder="1" applyAlignment="1">
      <alignment vertical="center"/>
    </xf>
    <xf numFmtId="1" fontId="8" fillId="5" borderId="11" xfId="0" applyNumberFormat="1" applyFont="1" applyFill="1" applyBorder="1" applyAlignment="1"/>
    <xf numFmtId="0" fontId="7" fillId="0" borderId="6" xfId="0" applyNumberFormat="1" applyFont="1" applyFill="1" applyBorder="1" applyAlignment="1">
      <alignment vertical="center"/>
    </xf>
    <xf numFmtId="1" fontId="7" fillId="0" borderId="12" xfId="0" applyNumberFormat="1" applyFont="1" applyFill="1" applyBorder="1" applyAlignment="1"/>
    <xf numFmtId="1" fontId="7" fillId="0" borderId="9" xfId="0" applyNumberFormat="1" applyFont="1" applyFill="1" applyBorder="1" applyAlignment="1">
      <alignment wrapText="1"/>
    </xf>
    <xf numFmtId="3" fontId="7" fillId="5" borderId="10" xfId="0" applyNumberFormat="1" applyFont="1" applyFill="1" applyBorder="1" applyAlignment="1">
      <alignment vertical="top" wrapText="1"/>
    </xf>
    <xf numFmtId="1" fontId="7" fillId="0" borderId="8" xfId="0" applyNumberFormat="1" applyFont="1" applyFill="1" applyBorder="1" applyAlignment="1"/>
    <xf numFmtId="3" fontId="7" fillId="0" borderId="5" xfId="0" applyNumberFormat="1" applyFont="1" applyFill="1" applyBorder="1" applyAlignment="1"/>
    <xf numFmtId="1" fontId="7" fillId="0" borderId="18" xfId="0" applyNumberFormat="1" applyFont="1" applyFill="1" applyBorder="1" applyAlignment="1"/>
    <xf numFmtId="1" fontId="4" fillId="0" borderId="9" xfId="0" applyNumberFormat="1" applyFont="1" applyFill="1" applyBorder="1" applyAlignment="1"/>
    <xf numFmtId="1" fontId="7" fillId="0" borderId="14" xfId="0" applyNumberFormat="1" applyFont="1" applyFill="1" applyBorder="1" applyAlignment="1"/>
    <xf numFmtId="3" fontId="7" fillId="5" borderId="15" xfId="0" applyNumberFormat="1" applyFont="1" applyFill="1" applyBorder="1" applyAlignment="1">
      <alignment vertical="top" wrapText="1"/>
    </xf>
    <xf numFmtId="3" fontId="7" fillId="5" borderId="9" xfId="0" applyNumberFormat="1" applyFont="1" applyFill="1" applyBorder="1" applyAlignment="1">
      <alignment vertical="top" wrapText="1"/>
    </xf>
    <xf numFmtId="49" fontId="7" fillId="0" borderId="0" xfId="0" applyNumberFormat="1" applyFont="1" applyFill="1" applyBorder="1" applyAlignment="1"/>
    <xf numFmtId="3" fontId="7" fillId="0" borderId="0" xfId="0" applyNumberFormat="1" applyFont="1" applyFill="1" applyBorder="1" applyAlignment="1"/>
    <xf numFmtId="1" fontId="7" fillId="0" borderId="17" xfId="0" applyNumberFormat="1" applyFont="1" applyFill="1" applyBorder="1" applyAlignment="1"/>
    <xf numFmtId="1" fontId="7" fillId="0" borderId="19" xfId="0" applyNumberFormat="1" applyFont="1" applyFill="1" applyBorder="1" applyAlignment="1"/>
    <xf numFmtId="3" fontId="7" fillId="5" borderId="20" xfId="0" applyNumberFormat="1" applyFont="1" applyFill="1" applyBorder="1" applyAlignment="1">
      <alignment vertical="top" wrapText="1"/>
    </xf>
    <xf numFmtId="3" fontId="7" fillId="0" borderId="15" xfId="0" applyNumberFormat="1" applyFont="1" applyFill="1" applyBorder="1" applyAlignment="1">
      <alignment vertical="top" wrapText="1"/>
    </xf>
  </cellXfs>
  <cellStyles count="4">
    <cellStyle name="Normal" xfId="0" builtinId="0"/>
    <cellStyle name="Normal 2" xfId="1"/>
    <cellStyle name="Normal 2 2" xfId="2"/>
    <cellStyle name="Normal 3" xfId="3"/>
  </cellStyles>
  <dxfs count="9">
    <dxf>
      <numFmt numFmtId="3" formatCode="#,##0"/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>
    <tableStyle name="MySqlDefault" pivot="0" table="0" count="2">
      <tableStyleElement type="wholeTable" dxfId="8"/>
      <tableStyleElement type="headerRow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4FDD5"/>
      <rgbColor rgb="00AAAAAA"/>
      <rgbColor rgb="00515151"/>
      <rgbColor rgb="00FEFFFF"/>
      <rgbColor rgb="00BDC0BF"/>
      <rgbColor rgb="00DBDBDB"/>
      <rgbColor rgb="00A6FDFF"/>
      <rgbColor rgb="00F4F4F4"/>
      <rgbColor rgb="00A8D6FF"/>
      <rgbColor rgb="00FEFCA9"/>
      <rgbColor rgb="00D4FCA9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7E9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2</xdr:row>
      <xdr:rowOff>0</xdr:rowOff>
    </xdr:to>
    <xdr:sp macro="" textlink="">
      <xdr:nvSpPr>
        <xdr:cNvPr id="2" name="Text Box 33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7910513" y="847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2</xdr:row>
      <xdr:rowOff>0</xdr:rowOff>
    </xdr:to>
    <xdr:sp macro="" textlink="">
      <xdr:nvSpPr>
        <xdr:cNvPr id="3" name="Text Box 33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7910513" y="847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2</xdr:row>
      <xdr:rowOff>0</xdr:rowOff>
    </xdr:to>
    <xdr:sp macro="" textlink="">
      <xdr:nvSpPr>
        <xdr:cNvPr id="4" name="Text Box 33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7910513" y="847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2</xdr:row>
      <xdr:rowOff>0</xdr:rowOff>
    </xdr:to>
    <xdr:sp macro="" textlink="">
      <xdr:nvSpPr>
        <xdr:cNvPr id="5" name="Text Box 33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7910513" y="847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2</xdr:row>
      <xdr:rowOff>0</xdr:rowOff>
    </xdr:to>
    <xdr:sp macro="" textlink="">
      <xdr:nvSpPr>
        <xdr:cNvPr id="6" name="Text Box 33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7910513" y="847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2</xdr:row>
      <xdr:rowOff>0</xdr:rowOff>
    </xdr:to>
    <xdr:sp macro="" textlink="">
      <xdr:nvSpPr>
        <xdr:cNvPr id="7" name="Text Box 33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7910513" y="847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2</xdr:row>
      <xdr:rowOff>0</xdr:rowOff>
    </xdr:to>
    <xdr:sp macro="" textlink="">
      <xdr:nvSpPr>
        <xdr:cNvPr id="8" name="Text Box 33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7910513" y="847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2</xdr:row>
      <xdr:rowOff>0</xdr:rowOff>
    </xdr:to>
    <xdr:sp macro="" textlink="">
      <xdr:nvSpPr>
        <xdr:cNvPr id="9" name="Text Box 33">
          <a:extLst>
            <a:ext uri="{FF2B5EF4-FFF2-40B4-BE49-F238E27FC236}">
              <a16:creationId xmlns:a16="http://schemas.microsoft.com/office/drawing/2014/main" xmlns="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7910513" y="847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2</xdr:row>
      <xdr:rowOff>0</xdr:rowOff>
    </xdr:to>
    <xdr:sp macro="" textlink="">
      <xdr:nvSpPr>
        <xdr:cNvPr id="10" name="Text Box 33">
          <a:extLst>
            <a:ext uri="{FF2B5EF4-FFF2-40B4-BE49-F238E27FC236}">
              <a16:creationId xmlns:a16="http://schemas.microsoft.com/office/drawing/2014/main" xmlns="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7910513" y="847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2</xdr:row>
      <xdr:rowOff>0</xdr:rowOff>
    </xdr:to>
    <xdr:sp macro="" textlink="">
      <xdr:nvSpPr>
        <xdr:cNvPr id="11" name="Text Box 33">
          <a:extLst>
            <a:ext uri="{FF2B5EF4-FFF2-40B4-BE49-F238E27FC236}">
              <a16:creationId xmlns:a16="http://schemas.microsoft.com/office/drawing/2014/main" xmlns="" id="{00000000-0008-0000-0400-00002F000000}"/>
            </a:ext>
          </a:extLst>
        </xdr:cNvPr>
        <xdr:cNvSpPr txBox="1">
          <a:spLocks noChangeArrowheads="1"/>
        </xdr:cNvSpPr>
      </xdr:nvSpPr>
      <xdr:spPr bwMode="auto">
        <a:xfrm>
          <a:off x="7910513" y="847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KWEN CYNTHIA CHUCK" refreshedDate="41824.617764120369" createdVersion="4" refreshedVersion="4" minRefreshableVersion="3" recordCount="38">
  <cacheSource type="worksheet">
    <worksheetSource ref="A1:L1048576" sheet="Data April 2018"/>
  </cacheSource>
  <cacheFields count="12">
    <cacheField name="Month" numFmtId="0">
      <sharedItems containsBlank="1"/>
    </cacheField>
    <cacheField name="Date" numFmtId="0">
      <sharedItems containsNonDate="0" containsDate="1" containsString="0" containsBlank="1" minDate="2018-04-02T00:00:00" maxDate="2018-05-01T00:00:00"/>
    </cacheField>
    <cacheField name="Details" numFmtId="0">
      <sharedItems containsBlank="1"/>
    </cacheField>
    <cacheField name="Type of Expenses" numFmtId="0">
      <sharedItems containsBlank="1" count="7">
        <s v="Telephone"/>
        <s v="Internet"/>
        <s v="Transport"/>
        <s v="Office Materials"/>
        <s v="Personnel"/>
        <m/>
        <s v="Office utitlities" u="1"/>
      </sharedItems>
    </cacheField>
    <cacheField name="Departments" numFmtId="0">
      <sharedItems containsBlank="1" count="4">
        <s v="Hotline"/>
        <s v="Management"/>
        <s v="Investigations"/>
        <m/>
      </sharedItems>
    </cacheField>
    <cacheField name="Used FCFA" numFmtId="0">
      <sharedItems containsString="0" containsBlank="1" containsNumber="1" containsInteger="1" minValue="500" maxValue="300000"/>
    </cacheField>
    <cacheField name="Used US $ " numFmtId="0">
      <sharedItems containsString="0" containsBlank="1" containsNumber="1" minValue="0.85251232198576532" maxValue="511.50739319145919"/>
    </cacheField>
    <cacheField name="Receipt no." numFmtId="0">
      <sharedItems containsBlank="1"/>
    </cacheField>
    <cacheField name="Users" numFmtId="0">
      <sharedItems containsBlank="1"/>
    </cacheField>
    <cacheField name="Project" numFmtId="0">
      <sharedItems containsBlank="1"/>
    </cacheField>
    <cacheField name="Donors" numFmtId="0">
      <sharedItems containsBlank="1" containsMixedTypes="1" containsNumber="1" minValue="586.5017866666667" maxValue="586.5017866666667" count="3">
        <s v="NEU Foundation"/>
        <m/>
        <n v="586.5017866666667" u="1"/>
      </sharedItems>
    </cacheField>
    <cacheField name="US $ " numFmtId="0">
      <sharedItems containsString="0" containsBlank="1" containsNumber="1" minValue="586.5017866666667" maxValue="586.501786666666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8">
  <r>
    <s v="April"/>
    <d v="2018-04-04T00:00:00"/>
    <s v="Phone"/>
    <x v="0"/>
    <x v="0"/>
    <n v="2500"/>
    <n v="4.2625616099288264"/>
    <s v="Phone-1"/>
    <s v="Elvira"/>
    <s v="AC-Cameroon"/>
    <x v="0"/>
    <n v="586.5017866666667"/>
  </r>
  <r>
    <s v="April"/>
    <d v="2018-04-04T00:00:00"/>
    <s v="Phone"/>
    <x v="0"/>
    <x v="0"/>
    <n v="2500"/>
    <n v="4.2625616099288264"/>
    <s v="Phone-2"/>
    <s v="Elvira"/>
    <s v="AC-Cameroon"/>
    <x v="0"/>
    <n v="586.5017866666667"/>
  </r>
  <r>
    <s v="April"/>
    <d v="2018-04-04T00:00:00"/>
    <s v="Phone"/>
    <x v="0"/>
    <x v="1"/>
    <n v="5000"/>
    <n v="8.5251232198576528"/>
    <s v="Phone-3"/>
    <s v="Elvira"/>
    <s v="AC-Cameroon"/>
    <x v="0"/>
    <n v="586.5017866666667"/>
  </r>
  <r>
    <s v="April"/>
    <d v="2018-04-04T00:00:00"/>
    <s v="mtn internet"/>
    <x v="1"/>
    <x v="1"/>
    <n v="10000"/>
    <n v="17.050246439715306"/>
    <s v="Phone-4"/>
    <s v="Elvira"/>
    <s v="AC-Cameroon"/>
    <x v="0"/>
    <n v="586.5017866666667"/>
  </r>
  <r>
    <s v="April"/>
    <d v="2018-04-12T00:00:00"/>
    <s v="Phone"/>
    <x v="0"/>
    <x v="0"/>
    <n v="2500"/>
    <n v="4.2625616099288264"/>
    <s v="Phone-5"/>
    <s v="Elvira"/>
    <s v="AC-Cameroon"/>
    <x v="0"/>
    <n v="586.5017866666667"/>
  </r>
  <r>
    <s v="April"/>
    <d v="2018-04-12T00:00:00"/>
    <s v="Phone"/>
    <x v="0"/>
    <x v="1"/>
    <n v="5000"/>
    <n v="8.5251232198576528"/>
    <s v="Phone-6"/>
    <s v="Elvira"/>
    <s v="AC-Cameroon"/>
    <x v="0"/>
    <n v="586.5017866666667"/>
  </r>
  <r>
    <s v="April"/>
    <d v="2018-04-16T00:00:00"/>
    <s v="Phone"/>
    <x v="0"/>
    <x v="0"/>
    <n v="2500"/>
    <n v="4.2625616099288264"/>
    <s v="Phone-7"/>
    <s v="Elvira"/>
    <s v="AC-Cameroon"/>
    <x v="0"/>
    <n v="586.5017866666667"/>
  </r>
  <r>
    <s v="April"/>
    <d v="2018-04-24T00:00:00"/>
    <s v="Phone"/>
    <x v="0"/>
    <x v="0"/>
    <n v="2500"/>
    <n v="4.2625616099288264"/>
    <s v="Phone-8"/>
    <s v="Elvira"/>
    <s v="AC-Cameroon"/>
    <x v="0"/>
    <n v="586.5017866666667"/>
  </r>
  <r>
    <s v="April"/>
    <d v="2018-04-24T00:00:00"/>
    <s v="Phone"/>
    <x v="0"/>
    <x v="1"/>
    <n v="5000"/>
    <n v="8.5251232198576528"/>
    <s v="Phone-9"/>
    <s v="Elvira"/>
    <s v="AC-Cameroon"/>
    <x v="0"/>
    <n v="586.5017866666667"/>
  </r>
  <r>
    <s v="April"/>
    <d v="2018-04-30T00:00:00"/>
    <s v="Phone"/>
    <x v="0"/>
    <x v="0"/>
    <n v="2500"/>
    <n v="4.2625616099288264"/>
    <s v="Phone-10"/>
    <s v="Elvira"/>
    <s v="AC-Cameroon"/>
    <x v="0"/>
    <n v="586.5017866666667"/>
  </r>
  <r>
    <s v="April"/>
    <d v="2018-04-02T00:00:00"/>
    <s v="Local transport"/>
    <x v="2"/>
    <x v="1"/>
    <n v="500"/>
    <n v="0.85251232198576532"/>
    <s v="elv-r"/>
    <s v="Elvira"/>
    <s v="AC-Cameroon"/>
    <x v="0"/>
    <n v="586.5017866666667"/>
  </r>
  <r>
    <s v="April"/>
    <d v="2018-04-03T00:00:00"/>
    <s v="Local transport"/>
    <x v="2"/>
    <x v="1"/>
    <n v="500"/>
    <n v="0.85251232198576532"/>
    <s v="elv-r"/>
    <s v="Elvira"/>
    <s v="AC-Cameroon"/>
    <x v="0"/>
    <n v="586.5017866666667"/>
  </r>
  <r>
    <s v="April"/>
    <d v="2018-04-04T00:00:00"/>
    <s v="Local transport"/>
    <x v="2"/>
    <x v="1"/>
    <n v="1200"/>
    <n v="2.0460295727658369"/>
    <s v="elv-r"/>
    <s v="Elvira"/>
    <s v="AC-Cameroon"/>
    <x v="0"/>
    <n v="586.5017866666667"/>
  </r>
  <r>
    <s v="April"/>
    <d v="2018-04-05T00:00:00"/>
    <s v="X320 AC brochures"/>
    <x v="3"/>
    <x v="2"/>
    <n v="8000"/>
    <n v="13.640197151772245"/>
    <s v="elv-r1"/>
    <s v="Elvira"/>
    <s v="AC-Cameroon"/>
    <x v="0"/>
    <n v="586.5017866666667"/>
  </r>
  <r>
    <s v="April"/>
    <d v="2018-04-05T00:00:00"/>
    <s v="X150 AC posters"/>
    <x v="3"/>
    <x v="2"/>
    <n v="2250"/>
    <n v="3.8363054489359438"/>
    <s v="elv-r1"/>
    <s v="Elvira"/>
    <s v="AC-Cameroon"/>
    <x v="0"/>
    <n v="586.5017866666667"/>
  </r>
  <r>
    <s v="April"/>
    <d v="2018-04-05T00:00:00"/>
    <s v="X1 Rim of colour papers"/>
    <x v="3"/>
    <x v="2"/>
    <n v="6000"/>
    <n v="10.230147863829183"/>
    <s v="elv-r1"/>
    <s v="Elvira"/>
    <s v="AC-Cameroon"/>
    <x v="0"/>
    <n v="586.5017866666667"/>
  </r>
  <r>
    <s v="April"/>
    <d v="2018-04-05T00:00:00"/>
    <s v="Local transport"/>
    <x v="2"/>
    <x v="1"/>
    <n v="1600"/>
    <n v="2.7280394303544488"/>
    <s v="elv-r"/>
    <s v="Elvira"/>
    <s v="AC-Cameroon"/>
    <x v="0"/>
    <n v="586.5017866666667"/>
  </r>
  <r>
    <s v="April"/>
    <d v="2018-04-06T00:00:00"/>
    <s v="Local transport"/>
    <x v="2"/>
    <x v="1"/>
    <n v="1000"/>
    <n v="1.7050246439715306"/>
    <s v="elv-r"/>
    <s v="Elvira"/>
    <s v="AC-Cameroon"/>
    <x v="0"/>
    <n v="586.5017866666667"/>
  </r>
  <r>
    <s v="April"/>
    <d v="2018-04-07T00:00:00"/>
    <s v="Local transport"/>
    <x v="2"/>
    <x v="1"/>
    <n v="600"/>
    <n v="1.0230147863829184"/>
    <s v="elv-r"/>
    <s v="Elvira"/>
    <s v="AC-Cameroon"/>
    <x v="0"/>
    <n v="586.5017866666667"/>
  </r>
  <r>
    <s v="April"/>
    <d v="2018-04-09T00:00:00"/>
    <s v="Local transport"/>
    <x v="2"/>
    <x v="1"/>
    <n v="1100"/>
    <n v="1.8755271083686837"/>
    <s v="elv-r"/>
    <s v="Elvira"/>
    <s v="AC-Cameroon"/>
    <x v="0"/>
    <n v="586.5017866666667"/>
  </r>
  <r>
    <s v="April"/>
    <d v="2018-04-10T00:00:00"/>
    <s v="Bonus"/>
    <x v="4"/>
    <x v="1"/>
    <n v="300000"/>
    <n v="511.50739319145919"/>
    <s v="elv-r"/>
    <s v="Elvira"/>
    <s v="AC-Cameroon"/>
    <x v="0"/>
    <n v="586.5017866666667"/>
  </r>
  <r>
    <s v="April"/>
    <d v="2018-04-10T00:00:00"/>
    <s v="Local transport"/>
    <x v="2"/>
    <x v="1"/>
    <n v="1000"/>
    <n v="1.7050246439715306"/>
    <s v="elv-r"/>
    <s v="Elvira"/>
    <s v="AC-Cameroon"/>
    <x v="0"/>
    <n v="586.5017866666667"/>
  </r>
  <r>
    <s v="April"/>
    <d v="2018-04-11T00:00:00"/>
    <s v="Local transport"/>
    <x v="2"/>
    <x v="1"/>
    <n v="1600"/>
    <n v="2.7280394303544488"/>
    <s v="elv-r"/>
    <s v="Elvira"/>
    <s v="AC-Cameroon"/>
    <x v="0"/>
    <n v="586.5017866666667"/>
  </r>
  <r>
    <s v="April"/>
    <d v="2018-04-12T00:00:00"/>
    <s v="Local transport"/>
    <x v="2"/>
    <x v="1"/>
    <n v="500"/>
    <n v="0.85251232198576532"/>
    <s v="elv-r"/>
    <s v="Elvira"/>
    <s v="AC-Cameroon"/>
    <x v="0"/>
    <n v="586.5017866666667"/>
  </r>
  <r>
    <s v="April"/>
    <d v="2018-04-13T00:00:00"/>
    <s v="Local transport"/>
    <x v="2"/>
    <x v="1"/>
    <n v="600"/>
    <n v="1.0230147863829184"/>
    <s v="elv-r"/>
    <s v="Elvira"/>
    <s v="AC-Cameroon"/>
    <x v="0"/>
    <n v="586.5017866666667"/>
  </r>
  <r>
    <s v="April"/>
    <d v="2018-04-14T00:00:00"/>
    <s v="Local transport"/>
    <x v="2"/>
    <x v="1"/>
    <n v="1000"/>
    <n v="1.7050246439715306"/>
    <s v="elv-r"/>
    <s v="Elvira"/>
    <s v="AC-Cameroon"/>
    <x v="0"/>
    <n v="586.5017866666667"/>
  </r>
  <r>
    <s v="April"/>
    <d v="2018-04-16T00:00:00"/>
    <s v="Local transport"/>
    <x v="2"/>
    <x v="1"/>
    <n v="1000"/>
    <n v="1.7050246439715306"/>
    <s v="elv-r"/>
    <s v="Elvira"/>
    <s v="AC-Cameroon"/>
    <x v="0"/>
    <n v="586.5017866666667"/>
  </r>
  <r>
    <s v="April"/>
    <d v="2018-04-17T00:00:00"/>
    <s v="Local transport"/>
    <x v="2"/>
    <x v="1"/>
    <n v="1000"/>
    <n v="1.7050246439715306"/>
    <s v="elv-r"/>
    <s v="Elvira"/>
    <s v="AC-Cameroon"/>
    <x v="0"/>
    <n v="586.5017866666667"/>
  </r>
  <r>
    <s v="April"/>
    <d v="2018-04-18T00:00:00"/>
    <s v="Local transport"/>
    <x v="2"/>
    <x v="1"/>
    <n v="1800"/>
    <n v="3.0690443591487551"/>
    <s v="elv-r"/>
    <s v="Elvira"/>
    <s v="AC-Cameroon"/>
    <x v="0"/>
    <n v="586.5017866666667"/>
  </r>
  <r>
    <s v="April"/>
    <d v="2018-04-19T00:00:00"/>
    <s v="Local transport"/>
    <x v="2"/>
    <x v="1"/>
    <n v="1000"/>
    <n v="1.7050246439715306"/>
    <s v="elv-r"/>
    <s v="Elvira"/>
    <s v="AC-Cameroon"/>
    <x v="0"/>
    <n v="586.5017866666667"/>
  </r>
  <r>
    <s v="April"/>
    <d v="2018-04-20T00:00:00"/>
    <s v="Local transport"/>
    <x v="2"/>
    <x v="1"/>
    <n v="600"/>
    <n v="1.0230147863829184"/>
    <s v="elv-r"/>
    <s v="Elvira"/>
    <s v="AC-Cameroon"/>
    <x v="0"/>
    <n v="586.5017866666667"/>
  </r>
  <r>
    <s v="April"/>
    <d v="2018-04-24T00:00:00"/>
    <s v="Local transport"/>
    <x v="2"/>
    <x v="1"/>
    <n v="1200"/>
    <n v="2.0460295727658369"/>
    <s v="elv-r"/>
    <s v="Elvira"/>
    <s v="AC-Cameroon"/>
    <x v="0"/>
    <n v="586.5017866666667"/>
  </r>
  <r>
    <s v="April"/>
    <d v="2018-04-25T00:00:00"/>
    <s v="Local transport"/>
    <x v="2"/>
    <x v="1"/>
    <n v="1000"/>
    <n v="1.7050246439715306"/>
    <s v="elv-r"/>
    <s v="Elvira"/>
    <s v="AC-Cameroon"/>
    <x v="0"/>
    <n v="586.5017866666667"/>
  </r>
  <r>
    <s v="April"/>
    <d v="2018-04-26T00:00:00"/>
    <s v="Local transport"/>
    <x v="2"/>
    <x v="1"/>
    <n v="1000"/>
    <n v="1.7050246439715306"/>
    <s v="elv-r"/>
    <s v="Elvira"/>
    <s v="AC-Cameroon"/>
    <x v="0"/>
    <n v="586.5017866666667"/>
  </r>
  <r>
    <s v="April"/>
    <d v="2018-04-27T00:00:00"/>
    <s v="Local transport"/>
    <x v="2"/>
    <x v="1"/>
    <n v="900"/>
    <n v="1.5345221795743775"/>
    <s v="elv-r"/>
    <s v="Elvira"/>
    <s v="AC-Cameroon"/>
    <x v="0"/>
    <n v="586.5017866666667"/>
  </r>
  <r>
    <s v="April"/>
    <d v="2018-04-28T00:00:00"/>
    <s v="1st may bonus"/>
    <x v="4"/>
    <x v="1"/>
    <n v="30000"/>
    <n v="51.15073931914592"/>
    <s v="elv-r"/>
    <s v="Elvira"/>
    <s v="AC-Cameroon"/>
    <x v="0"/>
    <n v="586.5017866666667"/>
  </r>
  <r>
    <s v="April"/>
    <d v="2018-04-28T00:00:00"/>
    <s v="Local transport"/>
    <x v="2"/>
    <x v="1"/>
    <n v="1500"/>
    <n v="2.5575369659572957"/>
    <s v="elv-r"/>
    <s v="Elvira"/>
    <s v="AC-Cameroon"/>
    <x v="0"/>
    <n v="586.5017866666667"/>
  </r>
  <r>
    <m/>
    <m/>
    <m/>
    <x v="5"/>
    <x v="3"/>
    <m/>
    <m/>
    <m/>
    <m/>
    <m/>
    <x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G8" firstHeaderRow="1" firstDataRow="2" firstDataCol="1" rowPageCount="1" colPageCount="1"/>
  <pivotFields count="12">
    <pivotField showAll="0"/>
    <pivotField showAll="0"/>
    <pivotField showAll="0"/>
    <pivotField axis="axisCol" showAll="0">
      <items count="8">
        <item x="1"/>
        <item m="1" x="6"/>
        <item x="4"/>
        <item x="0"/>
        <item x="2"/>
        <item x="5"/>
        <item x="3"/>
        <item t="default"/>
      </items>
    </pivotField>
    <pivotField axis="axisRow" showAll="0">
      <items count="5">
        <item x="0"/>
        <item x="2"/>
        <item x="1"/>
        <item h="1" x="3"/>
        <item t="default"/>
      </items>
    </pivotField>
    <pivotField dataField="1" showAll="0"/>
    <pivotField showAll="0"/>
    <pivotField showAll="0"/>
    <pivotField showAll="0"/>
    <pivotField showAll="0"/>
    <pivotField axis="axisPage" showAll="0">
      <items count="4">
        <item m="1" x="2"/>
        <item x="1"/>
        <item x="0"/>
        <item t="default"/>
      </items>
    </pivotField>
    <pivotField showAll="0"/>
  </pivotFields>
  <rowFields count="1">
    <field x="4"/>
  </rowFields>
  <rowItems count="4">
    <i>
      <x/>
    </i>
    <i>
      <x v="1"/>
    </i>
    <i>
      <x v="2"/>
    </i>
    <i t="grand">
      <x/>
    </i>
  </rowItems>
  <colFields count="1">
    <field x="3"/>
  </colFields>
  <colItems count="6">
    <i>
      <x/>
    </i>
    <i>
      <x v="2"/>
    </i>
    <i>
      <x v="3"/>
    </i>
    <i>
      <x v="4"/>
    </i>
    <i>
      <x v="6"/>
    </i>
    <i t="grand">
      <x/>
    </i>
  </colItems>
  <pageFields count="1">
    <pageField fld="10" hier="-1"/>
  </pageFields>
  <dataFields count="1">
    <dataField name="Sum of Used FCFA" fld="5" baseField="4" baseItem="1" numFmtId="3"/>
  </dataFields>
  <formats count="7">
    <format dxfId="6">
      <pivotArea outline="0" collapsedLevelsAreSubtotals="1" fieldPosition="0"/>
    </format>
    <format dxfId="5">
      <pivotArea field="3" type="button" dataOnly="0" labelOnly="1" outline="0" axis="axisCol" fieldPosition="0"/>
    </format>
    <format dxfId="4">
      <pivotArea type="topRight" dataOnly="0" labelOnly="1" outline="0" fieldPosition="0"/>
    </format>
    <format dxfId="3">
      <pivotArea dataOnly="0" labelOnly="1" fieldPosition="0">
        <references count="1">
          <reference field="3" count="0"/>
        </references>
      </pivotArea>
    </format>
    <format dxfId="2">
      <pivotArea dataOnly="0" labelOnly="1" grandCol="1" outline="0" fieldPosition="0"/>
    </format>
    <format dxfId="1">
      <pivotArea dataOnly="0" labelOnly="1" fieldPosition="0">
        <references count="1">
          <reference field="4" count="0"/>
        </references>
      </pivotArea>
    </format>
    <format dxfId="0">
      <pivotArea outline="0" collapsedLevelsAreSubtotals="1" fieldPosition="0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8"/>
  <sheetViews>
    <sheetView workbookViewId="0">
      <selection activeCell="B1" sqref="B1:B1048576"/>
    </sheetView>
  </sheetViews>
  <sheetFormatPr defaultRowHeight="15" x14ac:dyDescent="0.2"/>
  <cols>
    <col min="2" max="2" width="8.796875" style="27"/>
    <col min="6" max="6" width="8.796875" style="24"/>
    <col min="7" max="7" width="8.796875" style="27"/>
  </cols>
  <sheetData>
    <row r="1" spans="1:12" s="1" customFormat="1" ht="30" customHeight="1" x14ac:dyDescent="0.2">
      <c r="A1" s="47" t="s">
        <v>14</v>
      </c>
      <c r="B1" s="32" t="s">
        <v>4</v>
      </c>
      <c r="C1" s="48" t="s">
        <v>12</v>
      </c>
      <c r="D1" s="48" t="s">
        <v>1</v>
      </c>
      <c r="E1" s="48" t="s">
        <v>0</v>
      </c>
      <c r="F1" s="49" t="s">
        <v>2</v>
      </c>
      <c r="G1" s="50" t="s">
        <v>16</v>
      </c>
      <c r="H1" s="50" t="s">
        <v>5</v>
      </c>
      <c r="I1" s="51" t="s">
        <v>3</v>
      </c>
      <c r="J1" s="52" t="s">
        <v>13</v>
      </c>
      <c r="K1" s="52" t="s">
        <v>15</v>
      </c>
      <c r="L1" s="53" t="s">
        <v>18</v>
      </c>
    </row>
    <row r="2" spans="1:12" s="2" customFormat="1" ht="15.75" customHeight="1" x14ac:dyDescent="0.25">
      <c r="A2" s="3" t="s">
        <v>29</v>
      </c>
      <c r="B2" s="44">
        <v>41646</v>
      </c>
      <c r="C2" s="54" t="s">
        <v>11</v>
      </c>
      <c r="D2" s="55" t="s">
        <v>17</v>
      </c>
      <c r="E2" s="56" t="s">
        <v>30</v>
      </c>
      <c r="F2" s="57">
        <v>5000</v>
      </c>
      <c r="G2" s="58">
        <f>F2/L2</f>
        <v>8.5251232198576528</v>
      </c>
      <c r="H2" s="59" t="s">
        <v>19</v>
      </c>
      <c r="I2" s="60" t="s">
        <v>31</v>
      </c>
      <c r="J2" s="61" t="s">
        <v>32</v>
      </c>
      <c r="K2" s="62" t="s">
        <v>33</v>
      </c>
      <c r="L2" s="63">
        <v>586.5017866666667</v>
      </c>
    </row>
    <row r="3" spans="1:12" s="2" customFormat="1" ht="15.75" customHeight="1" x14ac:dyDescent="0.25">
      <c r="A3" s="3" t="s">
        <v>29</v>
      </c>
      <c r="B3" s="44">
        <v>41646</v>
      </c>
      <c r="C3" s="64" t="s">
        <v>11</v>
      </c>
      <c r="D3" s="65" t="s">
        <v>17</v>
      </c>
      <c r="E3" s="56" t="s">
        <v>30</v>
      </c>
      <c r="F3" s="66">
        <v>5000</v>
      </c>
      <c r="G3" s="58">
        <f t="shared" ref="G3:G66" si="0">F3/L3</f>
        <v>8.5251232198576528</v>
      </c>
      <c r="H3" s="67" t="s">
        <v>20</v>
      </c>
      <c r="I3" s="68" t="s">
        <v>31</v>
      </c>
      <c r="J3" s="61" t="s">
        <v>32</v>
      </c>
      <c r="K3" s="62" t="s">
        <v>33</v>
      </c>
      <c r="L3" s="63">
        <v>586.5017866666667</v>
      </c>
    </row>
    <row r="4" spans="1:12" s="2" customFormat="1" ht="15.75" customHeight="1" x14ac:dyDescent="0.25">
      <c r="A4" s="3" t="s">
        <v>29</v>
      </c>
      <c r="B4" s="44">
        <v>41658</v>
      </c>
      <c r="C4" s="69" t="s">
        <v>11</v>
      </c>
      <c r="D4" s="70" t="s">
        <v>17</v>
      </c>
      <c r="E4" s="56" t="s">
        <v>30</v>
      </c>
      <c r="F4" s="66">
        <v>2500</v>
      </c>
      <c r="G4" s="58">
        <f t="shared" si="0"/>
        <v>4.2625616099288264</v>
      </c>
      <c r="H4" s="71" t="s">
        <v>21</v>
      </c>
      <c r="I4" s="72" t="s">
        <v>31</v>
      </c>
      <c r="J4" s="61" t="s">
        <v>32</v>
      </c>
      <c r="K4" s="62" t="s">
        <v>33</v>
      </c>
      <c r="L4" s="63">
        <v>586.5017866666667</v>
      </c>
    </row>
    <row r="5" spans="1:12" s="2" customFormat="1" ht="15.75" customHeight="1" x14ac:dyDescent="0.25">
      <c r="A5" s="3" t="s">
        <v>29</v>
      </c>
      <c r="B5" s="44">
        <v>41658</v>
      </c>
      <c r="C5" s="69" t="s">
        <v>11</v>
      </c>
      <c r="D5" s="70" t="s">
        <v>17</v>
      </c>
      <c r="E5" s="56" t="s">
        <v>30</v>
      </c>
      <c r="F5" s="73">
        <v>2500</v>
      </c>
      <c r="G5" s="58">
        <f t="shared" si="0"/>
        <v>4.2625616099288264</v>
      </c>
      <c r="H5" s="74" t="s">
        <v>22</v>
      </c>
      <c r="I5" s="68" t="s">
        <v>31</v>
      </c>
      <c r="J5" s="61" t="s">
        <v>32</v>
      </c>
      <c r="K5" s="62" t="s">
        <v>33</v>
      </c>
      <c r="L5" s="63">
        <v>586.5017866666667</v>
      </c>
    </row>
    <row r="6" spans="1:12" s="2" customFormat="1" ht="15.75" customHeight="1" x14ac:dyDescent="0.25">
      <c r="A6" s="3" t="s">
        <v>29</v>
      </c>
      <c r="B6" s="44">
        <v>41658</v>
      </c>
      <c r="C6" s="69" t="s">
        <v>11</v>
      </c>
      <c r="D6" s="70" t="s">
        <v>17</v>
      </c>
      <c r="E6" s="56" t="s">
        <v>8</v>
      </c>
      <c r="F6" s="75">
        <v>5000</v>
      </c>
      <c r="G6" s="58">
        <f t="shared" si="0"/>
        <v>8.5251232198576528</v>
      </c>
      <c r="H6" s="74" t="s">
        <v>34</v>
      </c>
      <c r="I6" s="68" t="s">
        <v>31</v>
      </c>
      <c r="J6" s="61" t="s">
        <v>32</v>
      </c>
      <c r="K6" s="62" t="s">
        <v>33</v>
      </c>
      <c r="L6" s="63">
        <v>586.5017866666667</v>
      </c>
    </row>
    <row r="7" spans="1:12" s="2" customFormat="1" ht="15.75" customHeight="1" x14ac:dyDescent="0.25">
      <c r="A7" s="3" t="s">
        <v>29</v>
      </c>
      <c r="B7" s="44">
        <v>41664</v>
      </c>
      <c r="C7" s="54" t="s">
        <v>11</v>
      </c>
      <c r="D7" s="55" t="s">
        <v>17</v>
      </c>
      <c r="E7" s="56" t="s">
        <v>30</v>
      </c>
      <c r="F7" s="75">
        <v>2500</v>
      </c>
      <c r="G7" s="58">
        <f t="shared" si="0"/>
        <v>4.2625616099288264</v>
      </c>
      <c r="H7" s="74" t="s">
        <v>23</v>
      </c>
      <c r="I7" s="68" t="s">
        <v>31</v>
      </c>
      <c r="J7" s="61" t="s">
        <v>32</v>
      </c>
      <c r="K7" s="62" t="s">
        <v>33</v>
      </c>
      <c r="L7" s="63">
        <v>586.5017866666667</v>
      </c>
    </row>
    <row r="8" spans="1:12" s="2" customFormat="1" ht="15.75" customHeight="1" x14ac:dyDescent="0.25">
      <c r="A8" s="3" t="s">
        <v>29</v>
      </c>
      <c r="B8" s="44">
        <v>41664</v>
      </c>
      <c r="C8" s="54" t="s">
        <v>11</v>
      </c>
      <c r="D8" s="55" t="s">
        <v>17</v>
      </c>
      <c r="E8" s="56" t="s">
        <v>30</v>
      </c>
      <c r="F8" s="75">
        <v>2500</v>
      </c>
      <c r="G8" s="58">
        <f t="shared" si="0"/>
        <v>4.2625616099288264</v>
      </c>
      <c r="H8" s="74" t="s">
        <v>24</v>
      </c>
      <c r="I8" s="68" t="s">
        <v>31</v>
      </c>
      <c r="J8" s="61" t="s">
        <v>32</v>
      </c>
      <c r="K8" s="62" t="s">
        <v>33</v>
      </c>
      <c r="L8" s="63">
        <v>586.5017866666667</v>
      </c>
    </row>
    <row r="9" spans="1:12" s="2" customFormat="1" ht="15" customHeight="1" x14ac:dyDescent="0.25">
      <c r="A9" s="3" t="s">
        <v>29</v>
      </c>
      <c r="B9" s="44">
        <v>41664</v>
      </c>
      <c r="C9" s="54" t="s">
        <v>11</v>
      </c>
      <c r="D9" s="55" t="s">
        <v>17</v>
      </c>
      <c r="E9" s="56" t="s">
        <v>8</v>
      </c>
      <c r="F9" s="75">
        <v>5000</v>
      </c>
      <c r="G9" s="58">
        <f t="shared" si="0"/>
        <v>8.5251232198576528</v>
      </c>
      <c r="H9" s="74" t="s">
        <v>25</v>
      </c>
      <c r="I9" s="68" t="s">
        <v>31</v>
      </c>
      <c r="J9" s="61" t="s">
        <v>32</v>
      </c>
      <c r="K9" s="62" t="s">
        <v>33</v>
      </c>
      <c r="L9" s="63">
        <v>586.5017866666667</v>
      </c>
    </row>
    <row r="10" spans="1:12" s="2" customFormat="1" ht="15" customHeight="1" x14ac:dyDescent="0.25">
      <c r="A10" s="3" t="s">
        <v>29</v>
      </c>
      <c r="B10" s="44">
        <v>41668</v>
      </c>
      <c r="C10" s="54" t="s">
        <v>11</v>
      </c>
      <c r="D10" s="55" t="s">
        <v>17</v>
      </c>
      <c r="E10" s="56" t="s">
        <v>30</v>
      </c>
      <c r="F10" s="75">
        <v>2500</v>
      </c>
      <c r="G10" s="58">
        <f t="shared" si="0"/>
        <v>4.2625616099288264</v>
      </c>
      <c r="H10" s="74" t="s">
        <v>26</v>
      </c>
      <c r="I10" s="68" t="s">
        <v>31</v>
      </c>
      <c r="J10" s="61" t="s">
        <v>32</v>
      </c>
      <c r="K10" s="62" t="s">
        <v>33</v>
      </c>
      <c r="L10" s="63">
        <v>586.5017866666667</v>
      </c>
    </row>
    <row r="11" spans="1:12" s="2" customFormat="1" ht="15" customHeight="1" x14ac:dyDescent="0.25">
      <c r="A11" s="3" t="s">
        <v>29</v>
      </c>
      <c r="B11" s="44">
        <v>41650</v>
      </c>
      <c r="C11" s="54" t="s">
        <v>35</v>
      </c>
      <c r="D11" s="55" t="s">
        <v>36</v>
      </c>
      <c r="E11" s="56" t="s">
        <v>8</v>
      </c>
      <c r="F11" s="76">
        <v>500</v>
      </c>
      <c r="G11" s="58">
        <f t="shared" si="0"/>
        <v>0.85251232198576532</v>
      </c>
      <c r="H11" s="59" t="s">
        <v>37</v>
      </c>
      <c r="I11" s="68" t="s">
        <v>31</v>
      </c>
      <c r="J11" s="61" t="s">
        <v>32</v>
      </c>
      <c r="K11" s="62" t="s">
        <v>33</v>
      </c>
      <c r="L11" s="63">
        <v>586.5017866666667</v>
      </c>
    </row>
    <row r="12" spans="1:12" s="2" customFormat="1" ht="15" customHeight="1" x14ac:dyDescent="0.25">
      <c r="A12" s="3" t="s">
        <v>29</v>
      </c>
      <c r="B12" s="44">
        <v>41651</v>
      </c>
      <c r="C12" s="54" t="s">
        <v>35</v>
      </c>
      <c r="D12" s="55" t="s">
        <v>36</v>
      </c>
      <c r="E12" s="56" t="s">
        <v>8</v>
      </c>
      <c r="F12" s="77">
        <v>600</v>
      </c>
      <c r="G12" s="58">
        <f t="shared" si="0"/>
        <v>1.0230147863829184</v>
      </c>
      <c r="H12" s="59" t="s">
        <v>37</v>
      </c>
      <c r="I12" s="68" t="s">
        <v>31</v>
      </c>
      <c r="J12" s="61" t="s">
        <v>32</v>
      </c>
      <c r="K12" s="62" t="s">
        <v>33</v>
      </c>
      <c r="L12" s="63">
        <v>586.5017866666667</v>
      </c>
    </row>
    <row r="13" spans="1:12" s="2" customFormat="1" ht="15" customHeight="1" x14ac:dyDescent="0.25">
      <c r="A13" s="3" t="s">
        <v>29</v>
      </c>
      <c r="B13" s="44">
        <v>41653</v>
      </c>
      <c r="C13" s="54" t="s">
        <v>35</v>
      </c>
      <c r="D13" s="55" t="s">
        <v>36</v>
      </c>
      <c r="E13" s="56" t="s">
        <v>8</v>
      </c>
      <c r="F13" s="78">
        <v>600</v>
      </c>
      <c r="G13" s="58">
        <f t="shared" si="0"/>
        <v>1.0230147863829184</v>
      </c>
      <c r="H13" s="59" t="s">
        <v>37</v>
      </c>
      <c r="I13" s="68" t="s">
        <v>31</v>
      </c>
      <c r="J13" s="61" t="s">
        <v>32</v>
      </c>
      <c r="K13" s="62" t="s">
        <v>33</v>
      </c>
      <c r="L13" s="63">
        <v>586.5017866666667</v>
      </c>
    </row>
    <row r="14" spans="1:12" s="2" customFormat="1" ht="15" customHeight="1" x14ac:dyDescent="0.25">
      <c r="A14" s="3" t="s">
        <v>29</v>
      </c>
      <c r="B14" s="44">
        <v>41654</v>
      </c>
      <c r="C14" s="54" t="s">
        <v>35</v>
      </c>
      <c r="D14" s="55" t="s">
        <v>36</v>
      </c>
      <c r="E14" s="56" t="s">
        <v>8</v>
      </c>
      <c r="F14" s="79">
        <v>1200</v>
      </c>
      <c r="G14" s="58">
        <f t="shared" si="0"/>
        <v>2.0460295727658369</v>
      </c>
      <c r="H14" s="59" t="s">
        <v>37</v>
      </c>
      <c r="I14" s="68" t="s">
        <v>31</v>
      </c>
      <c r="J14" s="61" t="s">
        <v>32</v>
      </c>
      <c r="K14" s="62" t="s">
        <v>33</v>
      </c>
      <c r="L14" s="63">
        <v>586.5017866666667</v>
      </c>
    </row>
    <row r="15" spans="1:12" s="2" customFormat="1" ht="15" customHeight="1" x14ac:dyDescent="0.25">
      <c r="A15" s="3" t="s">
        <v>29</v>
      </c>
      <c r="B15" s="44">
        <v>41655</v>
      </c>
      <c r="C15" s="54" t="s">
        <v>28</v>
      </c>
      <c r="D15" s="55" t="s">
        <v>10</v>
      </c>
      <c r="E15" s="56" t="s">
        <v>8</v>
      </c>
      <c r="F15" s="80">
        <v>300000</v>
      </c>
      <c r="G15" s="58">
        <f t="shared" si="0"/>
        <v>511.50739319145919</v>
      </c>
      <c r="H15" s="81" t="s">
        <v>37</v>
      </c>
      <c r="I15" s="68" t="s">
        <v>31</v>
      </c>
      <c r="J15" s="61" t="s">
        <v>32</v>
      </c>
      <c r="K15" s="62" t="s">
        <v>33</v>
      </c>
      <c r="L15" s="63">
        <v>586.5017866666667</v>
      </c>
    </row>
    <row r="16" spans="1:12" s="2" customFormat="1" ht="15" customHeight="1" x14ac:dyDescent="0.25">
      <c r="A16" s="3" t="s">
        <v>29</v>
      </c>
      <c r="B16" s="44">
        <v>41655</v>
      </c>
      <c r="C16" s="54" t="s">
        <v>35</v>
      </c>
      <c r="D16" s="55" t="s">
        <v>36</v>
      </c>
      <c r="E16" s="56" t="s">
        <v>8</v>
      </c>
      <c r="F16" s="73">
        <v>1300</v>
      </c>
      <c r="G16" s="58">
        <f t="shared" si="0"/>
        <v>2.21653203716299</v>
      </c>
      <c r="H16" s="81" t="s">
        <v>37</v>
      </c>
      <c r="I16" s="68" t="s">
        <v>31</v>
      </c>
      <c r="J16" s="61" t="s">
        <v>32</v>
      </c>
      <c r="K16" s="62" t="s">
        <v>33</v>
      </c>
      <c r="L16" s="63">
        <v>586.5017866666667</v>
      </c>
    </row>
    <row r="17" spans="1:12" s="2" customFormat="1" ht="15" customHeight="1" x14ac:dyDescent="0.25">
      <c r="A17" s="3" t="s">
        <v>29</v>
      </c>
      <c r="B17" s="44">
        <v>41656</v>
      </c>
      <c r="C17" s="54" t="s">
        <v>35</v>
      </c>
      <c r="D17" s="55" t="s">
        <v>36</v>
      </c>
      <c r="E17" s="56" t="s">
        <v>8</v>
      </c>
      <c r="F17" s="75">
        <v>600</v>
      </c>
      <c r="G17" s="58">
        <f t="shared" si="0"/>
        <v>1.0230147863829184</v>
      </c>
      <c r="H17" s="81" t="s">
        <v>37</v>
      </c>
      <c r="I17" s="68" t="s">
        <v>31</v>
      </c>
      <c r="J17" s="61" t="s">
        <v>32</v>
      </c>
      <c r="K17" s="62" t="s">
        <v>33</v>
      </c>
      <c r="L17" s="63">
        <v>586.5017866666667</v>
      </c>
    </row>
    <row r="18" spans="1:12" s="2" customFormat="1" ht="15" customHeight="1" x14ac:dyDescent="0.25">
      <c r="A18" s="3" t="s">
        <v>29</v>
      </c>
      <c r="B18" s="44" t="s">
        <v>38</v>
      </c>
      <c r="C18" s="82" t="s">
        <v>39</v>
      </c>
      <c r="D18" s="83" t="s">
        <v>28</v>
      </c>
      <c r="E18" s="56" t="s">
        <v>7</v>
      </c>
      <c r="F18" s="75">
        <v>15000</v>
      </c>
      <c r="G18" s="58">
        <f t="shared" si="0"/>
        <v>25.57536965957296</v>
      </c>
      <c r="H18" s="74" t="s">
        <v>40</v>
      </c>
      <c r="I18" s="68" t="s">
        <v>31</v>
      </c>
      <c r="J18" s="61" t="s">
        <v>32</v>
      </c>
      <c r="K18" s="62" t="s">
        <v>33</v>
      </c>
      <c r="L18" s="63">
        <v>586.5017866666667</v>
      </c>
    </row>
    <row r="19" spans="1:12" s="2" customFormat="1" ht="15" customHeight="1" x14ac:dyDescent="0.25">
      <c r="A19" s="3" t="s">
        <v>29</v>
      </c>
      <c r="B19" s="44">
        <v>41657</v>
      </c>
      <c r="C19" s="54" t="s">
        <v>41</v>
      </c>
      <c r="D19" s="55" t="s">
        <v>85</v>
      </c>
      <c r="E19" s="56" t="s">
        <v>9</v>
      </c>
      <c r="F19" s="80">
        <v>2500</v>
      </c>
      <c r="G19" s="58">
        <f t="shared" si="0"/>
        <v>4.2625616099288264</v>
      </c>
      <c r="H19" s="81" t="s">
        <v>42</v>
      </c>
      <c r="I19" s="60" t="s">
        <v>31</v>
      </c>
      <c r="J19" s="61" t="s">
        <v>32</v>
      </c>
      <c r="K19" s="62" t="s">
        <v>33</v>
      </c>
      <c r="L19" s="63">
        <v>586.5017866666667</v>
      </c>
    </row>
    <row r="20" spans="1:12" s="2" customFormat="1" ht="15" customHeight="1" x14ac:dyDescent="0.25">
      <c r="A20" s="3" t="s">
        <v>29</v>
      </c>
      <c r="B20" s="44">
        <v>41657</v>
      </c>
      <c r="C20" s="54" t="s">
        <v>43</v>
      </c>
      <c r="D20" s="55" t="s">
        <v>85</v>
      </c>
      <c r="E20" s="56" t="s">
        <v>9</v>
      </c>
      <c r="F20" s="80">
        <v>2000</v>
      </c>
      <c r="G20" s="58">
        <f t="shared" si="0"/>
        <v>3.4100492879430613</v>
      </c>
      <c r="H20" s="81" t="s">
        <v>42</v>
      </c>
      <c r="I20" s="68" t="s">
        <v>31</v>
      </c>
      <c r="J20" s="61" t="s">
        <v>32</v>
      </c>
      <c r="K20" s="62" t="s">
        <v>33</v>
      </c>
      <c r="L20" s="63">
        <v>586.5017866666667</v>
      </c>
    </row>
    <row r="21" spans="1:12" s="2" customFormat="1" ht="15" customHeight="1" x14ac:dyDescent="0.25">
      <c r="A21" s="3" t="s">
        <v>29</v>
      </c>
      <c r="B21" s="44">
        <v>41657</v>
      </c>
      <c r="C21" s="54" t="s">
        <v>35</v>
      </c>
      <c r="D21" s="55" t="s">
        <v>36</v>
      </c>
      <c r="E21" s="56" t="s">
        <v>8</v>
      </c>
      <c r="F21" s="75">
        <v>1300</v>
      </c>
      <c r="G21" s="58">
        <f t="shared" si="0"/>
        <v>2.21653203716299</v>
      </c>
      <c r="H21" s="74" t="s">
        <v>37</v>
      </c>
      <c r="I21" s="72" t="s">
        <v>31</v>
      </c>
      <c r="J21" s="61" t="s">
        <v>32</v>
      </c>
      <c r="K21" s="62" t="s">
        <v>33</v>
      </c>
      <c r="L21" s="63">
        <v>586.5017866666667</v>
      </c>
    </row>
    <row r="22" spans="1:12" s="13" customFormat="1" ht="15" customHeight="1" x14ac:dyDescent="0.25">
      <c r="A22" s="3" t="s">
        <v>29</v>
      </c>
      <c r="B22" s="44">
        <v>41293</v>
      </c>
      <c r="C22" s="54" t="s">
        <v>35</v>
      </c>
      <c r="D22" s="55" t="s">
        <v>36</v>
      </c>
      <c r="E22" s="56" t="s">
        <v>8</v>
      </c>
      <c r="F22" s="75">
        <v>600</v>
      </c>
      <c r="G22" s="58">
        <f t="shared" si="0"/>
        <v>1.0230147863829184</v>
      </c>
      <c r="H22" s="74" t="s">
        <v>37</v>
      </c>
      <c r="I22" s="68" t="s">
        <v>31</v>
      </c>
      <c r="J22" s="61" t="s">
        <v>32</v>
      </c>
      <c r="K22" s="62" t="s">
        <v>33</v>
      </c>
      <c r="L22" s="63">
        <v>586.5017866666667</v>
      </c>
    </row>
    <row r="23" spans="1:12" s="13" customFormat="1" ht="15" customHeight="1" x14ac:dyDescent="0.25">
      <c r="A23" s="3" t="s">
        <v>29</v>
      </c>
      <c r="B23" s="44">
        <v>41660</v>
      </c>
      <c r="C23" s="54" t="s">
        <v>44</v>
      </c>
      <c r="D23" s="55" t="s">
        <v>85</v>
      </c>
      <c r="E23" s="56" t="s">
        <v>9</v>
      </c>
      <c r="F23" s="80">
        <v>30000</v>
      </c>
      <c r="G23" s="58">
        <f t="shared" si="0"/>
        <v>51.15073931914592</v>
      </c>
      <c r="H23" s="81" t="s">
        <v>45</v>
      </c>
      <c r="I23" s="68" t="s">
        <v>31</v>
      </c>
      <c r="J23" s="61" t="s">
        <v>32</v>
      </c>
      <c r="K23" s="62" t="s">
        <v>33</v>
      </c>
      <c r="L23" s="63">
        <v>586.5017866666667</v>
      </c>
    </row>
    <row r="24" spans="1:12" s="13" customFormat="1" ht="15" customHeight="1" x14ac:dyDescent="0.25">
      <c r="A24" s="3" t="s">
        <v>29</v>
      </c>
      <c r="B24" s="44" t="s">
        <v>46</v>
      </c>
      <c r="C24" s="82" t="s">
        <v>39</v>
      </c>
      <c r="D24" s="83" t="s">
        <v>28</v>
      </c>
      <c r="E24" s="56" t="s">
        <v>7</v>
      </c>
      <c r="F24" s="75">
        <v>15000</v>
      </c>
      <c r="G24" s="58">
        <f t="shared" si="0"/>
        <v>25.57536965957296</v>
      </c>
      <c r="H24" s="74" t="s">
        <v>47</v>
      </c>
      <c r="I24" s="68" t="s">
        <v>31</v>
      </c>
      <c r="J24" s="61" t="s">
        <v>32</v>
      </c>
      <c r="K24" s="62" t="s">
        <v>33</v>
      </c>
      <c r="L24" s="63">
        <v>586.5017866666667</v>
      </c>
    </row>
    <row r="25" spans="1:12" s="13" customFormat="1" ht="15" customHeight="1" x14ac:dyDescent="0.25">
      <c r="A25" s="3" t="s">
        <v>29</v>
      </c>
      <c r="B25" s="44">
        <v>41660</v>
      </c>
      <c r="C25" s="54" t="s">
        <v>35</v>
      </c>
      <c r="D25" s="55" t="s">
        <v>36</v>
      </c>
      <c r="E25" s="56" t="s">
        <v>8</v>
      </c>
      <c r="F25" s="75">
        <v>900</v>
      </c>
      <c r="G25" s="58">
        <f t="shared" si="0"/>
        <v>1.5345221795743775</v>
      </c>
      <c r="H25" s="74" t="s">
        <v>37</v>
      </c>
      <c r="I25" s="84" t="s">
        <v>31</v>
      </c>
      <c r="J25" s="61" t="s">
        <v>32</v>
      </c>
      <c r="K25" s="62" t="s">
        <v>33</v>
      </c>
      <c r="L25" s="63">
        <v>586.5017866666667</v>
      </c>
    </row>
    <row r="26" spans="1:12" s="13" customFormat="1" ht="15" customHeight="1" x14ac:dyDescent="0.25">
      <c r="A26" s="3" t="s">
        <v>29</v>
      </c>
      <c r="B26" s="44">
        <v>41661</v>
      </c>
      <c r="C26" s="54" t="s">
        <v>35</v>
      </c>
      <c r="D26" s="55" t="s">
        <v>36</v>
      </c>
      <c r="E26" s="56" t="s">
        <v>8</v>
      </c>
      <c r="F26" s="75">
        <v>1000</v>
      </c>
      <c r="G26" s="58">
        <f t="shared" si="0"/>
        <v>1.7050246439715306</v>
      </c>
      <c r="H26" s="74" t="s">
        <v>37</v>
      </c>
      <c r="I26" s="68" t="s">
        <v>31</v>
      </c>
      <c r="J26" s="61" t="s">
        <v>32</v>
      </c>
      <c r="K26" s="62" t="s">
        <v>33</v>
      </c>
      <c r="L26" s="63">
        <v>586.5017866666667</v>
      </c>
    </row>
    <row r="27" spans="1:12" s="13" customFormat="1" ht="15" customHeight="1" x14ac:dyDescent="0.25">
      <c r="A27" s="3" t="s">
        <v>29</v>
      </c>
      <c r="B27" s="44">
        <v>41662</v>
      </c>
      <c r="C27" s="54" t="s">
        <v>35</v>
      </c>
      <c r="D27" s="55" t="s">
        <v>36</v>
      </c>
      <c r="E27" s="56" t="s">
        <v>8</v>
      </c>
      <c r="F27" s="75">
        <v>1100</v>
      </c>
      <c r="G27" s="58">
        <f t="shared" si="0"/>
        <v>1.8755271083686837</v>
      </c>
      <c r="H27" s="74" t="s">
        <v>37</v>
      </c>
      <c r="I27" s="68" t="s">
        <v>31</v>
      </c>
      <c r="J27" s="61" t="s">
        <v>32</v>
      </c>
      <c r="K27" s="62" t="s">
        <v>33</v>
      </c>
      <c r="L27" s="63">
        <v>586.5017866666667</v>
      </c>
    </row>
    <row r="28" spans="1:12" s="13" customFormat="1" ht="15" customHeight="1" x14ac:dyDescent="0.25">
      <c r="A28" s="3" t="s">
        <v>29</v>
      </c>
      <c r="B28" s="44">
        <v>41663</v>
      </c>
      <c r="C28" s="54" t="s">
        <v>35</v>
      </c>
      <c r="D28" s="55" t="s">
        <v>36</v>
      </c>
      <c r="E28" s="56" t="s">
        <v>8</v>
      </c>
      <c r="F28" s="75">
        <v>600</v>
      </c>
      <c r="G28" s="58">
        <f t="shared" si="0"/>
        <v>1.0230147863829184</v>
      </c>
      <c r="H28" s="74" t="s">
        <v>37</v>
      </c>
      <c r="I28" s="68" t="s">
        <v>31</v>
      </c>
      <c r="J28" s="61" t="s">
        <v>32</v>
      </c>
      <c r="K28" s="62" t="s">
        <v>33</v>
      </c>
      <c r="L28" s="63">
        <v>586.5017866666667</v>
      </c>
    </row>
    <row r="29" spans="1:12" s="13" customFormat="1" ht="15" customHeight="1" x14ac:dyDescent="0.25">
      <c r="A29" s="3" t="s">
        <v>29</v>
      </c>
      <c r="B29" s="44" t="s">
        <v>48</v>
      </c>
      <c r="C29" s="82" t="s">
        <v>49</v>
      </c>
      <c r="D29" s="55" t="s">
        <v>28</v>
      </c>
      <c r="E29" s="56" t="s">
        <v>7</v>
      </c>
      <c r="F29" s="75">
        <v>10000</v>
      </c>
      <c r="G29" s="58">
        <f t="shared" si="0"/>
        <v>17.050246439715306</v>
      </c>
      <c r="H29" s="74" t="s">
        <v>50</v>
      </c>
      <c r="I29" s="68" t="s">
        <v>31</v>
      </c>
      <c r="J29" s="61" t="s">
        <v>32</v>
      </c>
      <c r="K29" s="62" t="s">
        <v>33</v>
      </c>
      <c r="L29" s="63">
        <v>586.5017866666667</v>
      </c>
    </row>
    <row r="30" spans="1:12" s="13" customFormat="1" ht="15" customHeight="1" x14ac:dyDescent="0.25">
      <c r="A30" s="3" t="s">
        <v>29</v>
      </c>
      <c r="B30" s="44">
        <v>41664</v>
      </c>
      <c r="C30" s="54" t="s">
        <v>35</v>
      </c>
      <c r="D30" s="55" t="s">
        <v>36</v>
      </c>
      <c r="E30" s="56" t="s">
        <v>8</v>
      </c>
      <c r="F30" s="75">
        <v>1000</v>
      </c>
      <c r="G30" s="58">
        <f t="shared" si="0"/>
        <v>1.7050246439715306</v>
      </c>
      <c r="H30" s="74" t="s">
        <v>37</v>
      </c>
      <c r="I30" s="68" t="s">
        <v>31</v>
      </c>
      <c r="J30" s="61" t="s">
        <v>32</v>
      </c>
      <c r="K30" s="62" t="s">
        <v>33</v>
      </c>
      <c r="L30" s="63">
        <v>586.5017866666667</v>
      </c>
    </row>
    <row r="31" spans="1:12" s="13" customFormat="1" ht="15" customHeight="1" x14ac:dyDescent="0.25">
      <c r="A31" s="3" t="s">
        <v>29</v>
      </c>
      <c r="B31" s="44">
        <v>41667</v>
      </c>
      <c r="C31" s="54" t="s">
        <v>35</v>
      </c>
      <c r="D31" s="55" t="s">
        <v>36</v>
      </c>
      <c r="E31" s="56" t="s">
        <v>8</v>
      </c>
      <c r="F31" s="75">
        <v>600</v>
      </c>
      <c r="G31" s="58">
        <f t="shared" si="0"/>
        <v>1.0230147863829184</v>
      </c>
      <c r="H31" s="74" t="s">
        <v>37</v>
      </c>
      <c r="I31" s="68" t="s">
        <v>31</v>
      </c>
      <c r="J31" s="61" t="s">
        <v>32</v>
      </c>
      <c r="K31" s="62" t="s">
        <v>33</v>
      </c>
      <c r="L31" s="63">
        <v>586.5017866666667</v>
      </c>
    </row>
    <row r="32" spans="1:12" s="13" customFormat="1" ht="15" customHeight="1" x14ac:dyDescent="0.25">
      <c r="A32" s="3" t="s">
        <v>29</v>
      </c>
      <c r="B32" s="44">
        <v>41668</v>
      </c>
      <c r="C32" s="54" t="s">
        <v>35</v>
      </c>
      <c r="D32" s="55" t="s">
        <v>36</v>
      </c>
      <c r="E32" s="56" t="s">
        <v>8</v>
      </c>
      <c r="F32" s="75">
        <v>1700</v>
      </c>
      <c r="G32" s="58">
        <f t="shared" si="0"/>
        <v>2.898541894751602</v>
      </c>
      <c r="H32" s="74" t="s">
        <v>37</v>
      </c>
      <c r="I32" s="68" t="s">
        <v>31</v>
      </c>
      <c r="J32" s="61" t="s">
        <v>32</v>
      </c>
      <c r="K32" s="62" t="s">
        <v>33</v>
      </c>
      <c r="L32" s="63">
        <v>586.5017866666667</v>
      </c>
    </row>
    <row r="33" spans="1:12" s="13" customFormat="1" ht="15" customHeight="1" x14ac:dyDescent="0.25">
      <c r="A33" s="3" t="s">
        <v>29</v>
      </c>
      <c r="B33" s="44">
        <v>41669</v>
      </c>
      <c r="C33" s="54" t="s">
        <v>35</v>
      </c>
      <c r="D33" s="55" t="s">
        <v>36</v>
      </c>
      <c r="E33" s="56" t="s">
        <v>8</v>
      </c>
      <c r="F33" s="75">
        <v>600</v>
      </c>
      <c r="G33" s="58">
        <f t="shared" si="0"/>
        <v>1.0230147863829184</v>
      </c>
      <c r="H33" s="74" t="s">
        <v>37</v>
      </c>
      <c r="I33" s="68" t="s">
        <v>31</v>
      </c>
      <c r="J33" s="61" t="s">
        <v>32</v>
      </c>
      <c r="K33" s="62" t="s">
        <v>33</v>
      </c>
      <c r="L33" s="63">
        <v>586.5017866666667</v>
      </c>
    </row>
    <row r="34" spans="1:12" s="13" customFormat="1" ht="15" customHeight="1" x14ac:dyDescent="0.25">
      <c r="A34" s="3" t="s">
        <v>51</v>
      </c>
      <c r="B34" s="44">
        <v>41674</v>
      </c>
      <c r="C34" s="54" t="s">
        <v>11</v>
      </c>
      <c r="D34" s="55" t="s">
        <v>17</v>
      </c>
      <c r="E34" s="56" t="s">
        <v>30</v>
      </c>
      <c r="F34" s="80">
        <v>5000</v>
      </c>
      <c r="G34" s="58">
        <f t="shared" si="0"/>
        <v>8.5251232198576528</v>
      </c>
      <c r="H34" s="81" t="s">
        <v>19</v>
      </c>
      <c r="I34" s="68" t="s">
        <v>31</v>
      </c>
      <c r="J34" s="61" t="s">
        <v>32</v>
      </c>
      <c r="K34" s="62" t="s">
        <v>33</v>
      </c>
      <c r="L34" s="63">
        <v>586.5017866666667</v>
      </c>
    </row>
    <row r="35" spans="1:12" s="13" customFormat="1" ht="15" customHeight="1" x14ac:dyDescent="0.25">
      <c r="A35" s="3" t="s">
        <v>51</v>
      </c>
      <c r="B35" s="44">
        <v>41674</v>
      </c>
      <c r="C35" s="54" t="s">
        <v>11</v>
      </c>
      <c r="D35" s="55" t="s">
        <v>17</v>
      </c>
      <c r="E35" s="56" t="s">
        <v>30</v>
      </c>
      <c r="F35" s="80">
        <v>5000</v>
      </c>
      <c r="G35" s="58">
        <f t="shared" si="0"/>
        <v>8.5251232198576528</v>
      </c>
      <c r="H35" s="81" t="s">
        <v>20</v>
      </c>
      <c r="I35" s="68" t="s">
        <v>31</v>
      </c>
      <c r="J35" s="61" t="s">
        <v>32</v>
      </c>
      <c r="K35" s="62" t="s">
        <v>33</v>
      </c>
      <c r="L35" s="63">
        <v>586.5017866666667</v>
      </c>
    </row>
    <row r="36" spans="1:12" s="13" customFormat="1" ht="15" customHeight="1" x14ac:dyDescent="0.25">
      <c r="A36" s="3" t="s">
        <v>51</v>
      </c>
      <c r="B36" s="44">
        <v>41674</v>
      </c>
      <c r="C36" s="85" t="s">
        <v>11</v>
      </c>
      <c r="D36" s="55" t="s">
        <v>17</v>
      </c>
      <c r="E36" s="56" t="s">
        <v>8</v>
      </c>
      <c r="F36" s="80">
        <v>5000</v>
      </c>
      <c r="G36" s="58">
        <f t="shared" si="0"/>
        <v>8.5251232198576528</v>
      </c>
      <c r="H36" s="81" t="s">
        <v>21</v>
      </c>
      <c r="I36" s="68" t="s">
        <v>31</v>
      </c>
      <c r="J36" s="61" t="s">
        <v>32</v>
      </c>
      <c r="K36" s="62" t="s">
        <v>33</v>
      </c>
      <c r="L36" s="63">
        <v>586.5017866666667</v>
      </c>
    </row>
    <row r="37" spans="1:12" s="13" customFormat="1" ht="15" customHeight="1" x14ac:dyDescent="0.25">
      <c r="A37" s="3" t="s">
        <v>51</v>
      </c>
      <c r="B37" s="44">
        <v>41682</v>
      </c>
      <c r="C37" s="54" t="s">
        <v>52</v>
      </c>
      <c r="D37" s="55" t="s">
        <v>53</v>
      </c>
      <c r="E37" s="56" t="s">
        <v>8</v>
      </c>
      <c r="F37" s="80">
        <v>10000</v>
      </c>
      <c r="G37" s="58">
        <f t="shared" si="0"/>
        <v>17.050246439715306</v>
      </c>
      <c r="H37" s="81" t="s">
        <v>22</v>
      </c>
      <c r="I37" s="68" t="s">
        <v>31</v>
      </c>
      <c r="J37" s="61" t="s">
        <v>32</v>
      </c>
      <c r="K37" s="62" t="s">
        <v>33</v>
      </c>
      <c r="L37" s="63">
        <v>586.5017866666667</v>
      </c>
    </row>
    <row r="38" spans="1:12" s="13" customFormat="1" ht="15" customHeight="1" x14ac:dyDescent="0.25">
      <c r="A38" s="3" t="s">
        <v>51</v>
      </c>
      <c r="B38" s="44">
        <v>41682</v>
      </c>
      <c r="C38" s="54" t="s">
        <v>11</v>
      </c>
      <c r="D38" s="55" t="s">
        <v>17</v>
      </c>
      <c r="E38" s="56" t="s">
        <v>30</v>
      </c>
      <c r="F38" s="80">
        <v>5000</v>
      </c>
      <c r="G38" s="58">
        <f t="shared" si="0"/>
        <v>8.5251232198576528</v>
      </c>
      <c r="H38" s="81" t="s">
        <v>34</v>
      </c>
      <c r="I38" s="68" t="s">
        <v>31</v>
      </c>
      <c r="J38" s="61" t="s">
        <v>32</v>
      </c>
      <c r="K38" s="62" t="s">
        <v>33</v>
      </c>
      <c r="L38" s="63">
        <v>586.5017866666667</v>
      </c>
    </row>
    <row r="39" spans="1:12" s="13" customFormat="1" ht="15" customHeight="1" x14ac:dyDescent="0.25">
      <c r="A39" s="3" t="s">
        <v>51</v>
      </c>
      <c r="B39" s="44">
        <v>41682</v>
      </c>
      <c r="C39" s="54" t="s">
        <v>11</v>
      </c>
      <c r="D39" s="55" t="s">
        <v>17</v>
      </c>
      <c r="E39" s="56" t="s">
        <v>8</v>
      </c>
      <c r="F39" s="75">
        <v>5000</v>
      </c>
      <c r="G39" s="58">
        <f t="shared" si="0"/>
        <v>8.5251232198576528</v>
      </c>
      <c r="H39" s="81" t="s">
        <v>23</v>
      </c>
      <c r="I39" s="68" t="s">
        <v>31</v>
      </c>
      <c r="J39" s="61" t="s">
        <v>32</v>
      </c>
      <c r="K39" s="62" t="s">
        <v>33</v>
      </c>
      <c r="L39" s="63">
        <v>586.5017866666667</v>
      </c>
    </row>
    <row r="40" spans="1:12" s="13" customFormat="1" ht="15" customHeight="1" x14ac:dyDescent="0.25">
      <c r="A40" s="3" t="s">
        <v>51</v>
      </c>
      <c r="B40" s="44">
        <v>41688</v>
      </c>
      <c r="C40" s="54" t="s">
        <v>11</v>
      </c>
      <c r="D40" s="55" t="s">
        <v>17</v>
      </c>
      <c r="E40" s="56" t="s">
        <v>30</v>
      </c>
      <c r="F40" s="80">
        <v>5000</v>
      </c>
      <c r="G40" s="58">
        <f t="shared" si="0"/>
        <v>8.5251232198576528</v>
      </c>
      <c r="H40" s="81" t="s">
        <v>24</v>
      </c>
      <c r="I40" s="68" t="s">
        <v>31</v>
      </c>
      <c r="J40" s="61" t="s">
        <v>32</v>
      </c>
      <c r="K40" s="62" t="s">
        <v>33</v>
      </c>
      <c r="L40" s="63">
        <v>586.5017866666667</v>
      </c>
    </row>
    <row r="41" spans="1:12" s="13" customFormat="1" ht="15" customHeight="1" x14ac:dyDescent="0.25">
      <c r="A41" s="3" t="s">
        <v>51</v>
      </c>
      <c r="B41" s="44">
        <v>41688</v>
      </c>
      <c r="C41" s="54" t="s">
        <v>11</v>
      </c>
      <c r="D41" s="55" t="s">
        <v>17</v>
      </c>
      <c r="E41" s="56" t="s">
        <v>8</v>
      </c>
      <c r="F41" s="80">
        <v>5000</v>
      </c>
      <c r="G41" s="58">
        <f t="shared" si="0"/>
        <v>8.5251232198576528</v>
      </c>
      <c r="H41" s="81" t="s">
        <v>25</v>
      </c>
      <c r="I41" s="68" t="s">
        <v>31</v>
      </c>
      <c r="J41" s="61" t="s">
        <v>32</v>
      </c>
      <c r="K41" s="62" t="s">
        <v>33</v>
      </c>
      <c r="L41" s="63">
        <v>586.5017866666667</v>
      </c>
    </row>
    <row r="42" spans="1:12" s="13" customFormat="1" ht="15" customHeight="1" x14ac:dyDescent="0.25">
      <c r="A42" s="3" t="s">
        <v>51</v>
      </c>
      <c r="B42" s="44">
        <v>41695</v>
      </c>
      <c r="C42" s="54" t="s">
        <v>11</v>
      </c>
      <c r="D42" s="55" t="s">
        <v>17</v>
      </c>
      <c r="E42" s="56" t="s">
        <v>8</v>
      </c>
      <c r="F42" s="80">
        <v>5000</v>
      </c>
      <c r="G42" s="58">
        <f t="shared" si="0"/>
        <v>8.5251232198576528</v>
      </c>
      <c r="H42" s="81" t="s">
        <v>26</v>
      </c>
      <c r="I42" s="68" t="s">
        <v>31</v>
      </c>
      <c r="J42" s="61" t="s">
        <v>32</v>
      </c>
      <c r="K42" s="62" t="s">
        <v>33</v>
      </c>
      <c r="L42" s="63">
        <v>586.5017866666667</v>
      </c>
    </row>
    <row r="43" spans="1:12" s="13" customFormat="1" ht="15" customHeight="1" x14ac:dyDescent="0.25">
      <c r="A43" s="3" t="s">
        <v>51</v>
      </c>
      <c r="B43" s="44">
        <v>41695</v>
      </c>
      <c r="C43" s="54" t="s">
        <v>11</v>
      </c>
      <c r="D43" s="55" t="s">
        <v>17</v>
      </c>
      <c r="E43" s="56" t="s">
        <v>8</v>
      </c>
      <c r="F43" s="80">
        <v>5000</v>
      </c>
      <c r="G43" s="58">
        <f t="shared" si="0"/>
        <v>8.5251232198576528</v>
      </c>
      <c r="H43" s="81" t="s">
        <v>27</v>
      </c>
      <c r="I43" s="68" t="s">
        <v>31</v>
      </c>
      <c r="J43" s="61" t="s">
        <v>32</v>
      </c>
      <c r="K43" s="62" t="s">
        <v>33</v>
      </c>
      <c r="L43" s="63">
        <v>586.5017866666667</v>
      </c>
    </row>
    <row r="44" spans="1:12" s="13" customFormat="1" ht="15" customHeight="1" x14ac:dyDescent="0.25">
      <c r="A44" s="3" t="s">
        <v>51</v>
      </c>
      <c r="B44" s="39">
        <v>41640</v>
      </c>
      <c r="C44" s="54" t="s">
        <v>35</v>
      </c>
      <c r="D44" s="55" t="s">
        <v>36</v>
      </c>
      <c r="E44" s="56" t="s">
        <v>8</v>
      </c>
      <c r="F44" s="76">
        <v>500</v>
      </c>
      <c r="G44" s="58">
        <f t="shared" si="0"/>
        <v>0.85251232198576532</v>
      </c>
      <c r="H44" s="59" t="s">
        <v>37</v>
      </c>
      <c r="I44" s="68" t="s">
        <v>31</v>
      </c>
      <c r="J44" s="61" t="s">
        <v>32</v>
      </c>
      <c r="K44" s="62" t="s">
        <v>33</v>
      </c>
      <c r="L44" s="63">
        <v>586.5017866666667</v>
      </c>
    </row>
    <row r="45" spans="1:12" s="13" customFormat="1" ht="15" customHeight="1" x14ac:dyDescent="0.25">
      <c r="A45" s="3" t="s">
        <v>51</v>
      </c>
      <c r="B45" s="39">
        <v>41671</v>
      </c>
      <c r="C45" s="54" t="s">
        <v>35</v>
      </c>
      <c r="D45" s="55" t="s">
        <v>36</v>
      </c>
      <c r="E45" s="56" t="s">
        <v>8</v>
      </c>
      <c r="F45" s="77">
        <v>1000</v>
      </c>
      <c r="G45" s="58">
        <f t="shared" si="0"/>
        <v>1.7050246439715306</v>
      </c>
      <c r="H45" s="59" t="s">
        <v>37</v>
      </c>
      <c r="I45" s="68" t="s">
        <v>31</v>
      </c>
      <c r="J45" s="61" t="s">
        <v>32</v>
      </c>
      <c r="K45" s="62" t="s">
        <v>33</v>
      </c>
      <c r="L45" s="63">
        <v>586.5017866666667</v>
      </c>
    </row>
    <row r="46" spans="1:12" s="13" customFormat="1" ht="15" customHeight="1" x14ac:dyDescent="0.25">
      <c r="A46" s="3" t="s">
        <v>51</v>
      </c>
      <c r="B46" s="39">
        <v>41760</v>
      </c>
      <c r="C46" s="85" t="s">
        <v>35</v>
      </c>
      <c r="D46" s="11" t="s">
        <v>36</v>
      </c>
      <c r="E46" s="56" t="s">
        <v>8</v>
      </c>
      <c r="F46" s="79">
        <v>1200</v>
      </c>
      <c r="G46" s="58">
        <f t="shared" si="0"/>
        <v>2.0460295727658369</v>
      </c>
      <c r="H46" s="59" t="s">
        <v>37</v>
      </c>
      <c r="I46" s="68" t="s">
        <v>31</v>
      </c>
      <c r="J46" s="61" t="s">
        <v>32</v>
      </c>
      <c r="K46" s="62" t="s">
        <v>33</v>
      </c>
      <c r="L46" s="63">
        <v>586.5017866666667</v>
      </c>
    </row>
    <row r="47" spans="1:12" s="13" customFormat="1" ht="15" customHeight="1" x14ac:dyDescent="0.25">
      <c r="A47" s="3" t="s">
        <v>51</v>
      </c>
      <c r="B47" s="39">
        <v>41791</v>
      </c>
      <c r="C47" s="69" t="s">
        <v>35</v>
      </c>
      <c r="D47" s="70" t="s">
        <v>36</v>
      </c>
      <c r="E47" s="56" t="s">
        <v>8</v>
      </c>
      <c r="F47" s="73">
        <v>1000</v>
      </c>
      <c r="G47" s="58">
        <f t="shared" si="0"/>
        <v>1.7050246439715306</v>
      </c>
      <c r="H47" s="59" t="s">
        <v>37</v>
      </c>
      <c r="I47" s="84" t="s">
        <v>31</v>
      </c>
      <c r="J47" s="61" t="s">
        <v>32</v>
      </c>
      <c r="K47" s="62" t="s">
        <v>33</v>
      </c>
      <c r="L47" s="63">
        <v>586.5017866666667</v>
      </c>
    </row>
    <row r="48" spans="1:12" s="13" customFormat="1" ht="15" customHeight="1" x14ac:dyDescent="0.25">
      <c r="A48" s="3" t="s">
        <v>51</v>
      </c>
      <c r="B48" s="39">
        <v>41821</v>
      </c>
      <c r="C48" s="54" t="s">
        <v>28</v>
      </c>
      <c r="D48" s="55" t="s">
        <v>10</v>
      </c>
      <c r="E48" s="56" t="s">
        <v>8</v>
      </c>
      <c r="F48" s="75">
        <v>300000</v>
      </c>
      <c r="G48" s="58">
        <f t="shared" si="0"/>
        <v>511.50739319145919</v>
      </c>
      <c r="H48" s="59" t="s">
        <v>37</v>
      </c>
      <c r="I48" s="60" t="s">
        <v>31</v>
      </c>
      <c r="J48" s="61" t="s">
        <v>32</v>
      </c>
      <c r="K48" s="62" t="s">
        <v>33</v>
      </c>
      <c r="L48" s="63">
        <v>586.5017866666667</v>
      </c>
    </row>
    <row r="49" spans="1:12" s="13" customFormat="1" ht="15" customHeight="1" x14ac:dyDescent="0.25">
      <c r="A49" s="3" t="s">
        <v>51</v>
      </c>
      <c r="B49" s="39">
        <v>41852</v>
      </c>
      <c r="C49" s="54" t="s">
        <v>35</v>
      </c>
      <c r="D49" s="55" t="s">
        <v>36</v>
      </c>
      <c r="E49" s="56" t="s">
        <v>8</v>
      </c>
      <c r="F49" s="75">
        <v>1200</v>
      </c>
      <c r="G49" s="58">
        <f t="shared" si="0"/>
        <v>2.0460295727658369</v>
      </c>
      <c r="H49" s="59" t="s">
        <v>37</v>
      </c>
      <c r="I49" s="68" t="s">
        <v>31</v>
      </c>
      <c r="J49" s="61" t="s">
        <v>32</v>
      </c>
      <c r="K49" s="62" t="s">
        <v>33</v>
      </c>
      <c r="L49" s="63">
        <v>586.5017866666667</v>
      </c>
    </row>
    <row r="50" spans="1:12" s="13" customFormat="1" ht="15" customHeight="1" x14ac:dyDescent="0.25">
      <c r="A50" s="3" t="s">
        <v>51</v>
      </c>
      <c r="B50" s="39">
        <v>41883</v>
      </c>
      <c r="C50" s="82" t="s">
        <v>54</v>
      </c>
      <c r="D50" s="65" t="s">
        <v>28</v>
      </c>
      <c r="E50" s="56" t="s">
        <v>7</v>
      </c>
      <c r="F50" s="78">
        <v>10000</v>
      </c>
      <c r="G50" s="58">
        <f t="shared" si="0"/>
        <v>17.050246439715306</v>
      </c>
      <c r="H50" s="59" t="s">
        <v>40</v>
      </c>
      <c r="I50" s="72" t="s">
        <v>31</v>
      </c>
      <c r="J50" s="61" t="s">
        <v>32</v>
      </c>
      <c r="K50" s="62" t="s">
        <v>33</v>
      </c>
      <c r="L50" s="63">
        <v>586.5017866666667</v>
      </c>
    </row>
    <row r="51" spans="1:12" s="13" customFormat="1" ht="15" customHeight="1" x14ac:dyDescent="0.25">
      <c r="A51" s="3" t="s">
        <v>51</v>
      </c>
      <c r="B51" s="39">
        <v>41883</v>
      </c>
      <c r="C51" s="54" t="s">
        <v>35</v>
      </c>
      <c r="D51" s="55" t="s">
        <v>36</v>
      </c>
      <c r="E51" s="56" t="s">
        <v>8</v>
      </c>
      <c r="F51" s="75">
        <v>1250</v>
      </c>
      <c r="G51" s="58">
        <f t="shared" si="0"/>
        <v>2.1312808049644132</v>
      </c>
      <c r="H51" s="59" t="s">
        <v>37</v>
      </c>
      <c r="I51" s="68" t="s">
        <v>31</v>
      </c>
      <c r="J51" s="61" t="s">
        <v>32</v>
      </c>
      <c r="K51" s="62" t="s">
        <v>33</v>
      </c>
      <c r="L51" s="63">
        <v>586.5017866666667</v>
      </c>
    </row>
    <row r="52" spans="1:12" s="13" customFormat="1" ht="15" customHeight="1" x14ac:dyDescent="0.25">
      <c r="A52" s="3" t="s">
        <v>51</v>
      </c>
      <c r="B52" s="39">
        <v>41913</v>
      </c>
      <c r="C52" s="54" t="s">
        <v>35</v>
      </c>
      <c r="D52" s="55" t="s">
        <v>36</v>
      </c>
      <c r="E52" s="56" t="s">
        <v>8</v>
      </c>
      <c r="F52" s="75">
        <v>600</v>
      </c>
      <c r="G52" s="58">
        <f t="shared" si="0"/>
        <v>1.0230147863829184</v>
      </c>
      <c r="H52" s="59" t="s">
        <v>37</v>
      </c>
      <c r="I52" s="68" t="s">
        <v>31</v>
      </c>
      <c r="J52" s="61" t="s">
        <v>32</v>
      </c>
      <c r="K52" s="62" t="s">
        <v>33</v>
      </c>
      <c r="L52" s="63">
        <v>586.5017866666667</v>
      </c>
    </row>
    <row r="53" spans="1:12" s="13" customFormat="1" ht="15" customHeight="1" x14ac:dyDescent="0.25">
      <c r="A53" s="3" t="s">
        <v>51</v>
      </c>
      <c r="B53" s="44">
        <v>41682</v>
      </c>
      <c r="C53" s="54" t="s">
        <v>35</v>
      </c>
      <c r="D53" s="55" t="s">
        <v>36</v>
      </c>
      <c r="E53" s="56" t="s">
        <v>8</v>
      </c>
      <c r="F53" s="75">
        <v>1500</v>
      </c>
      <c r="G53" s="58">
        <f t="shared" si="0"/>
        <v>2.5575369659572957</v>
      </c>
      <c r="H53" s="59" t="s">
        <v>37</v>
      </c>
      <c r="I53" s="68" t="s">
        <v>31</v>
      </c>
      <c r="J53" s="61" t="s">
        <v>32</v>
      </c>
      <c r="K53" s="62" t="s">
        <v>33</v>
      </c>
      <c r="L53" s="63">
        <v>586.5017866666667</v>
      </c>
    </row>
    <row r="54" spans="1:12" s="13" customFormat="1" ht="15" customHeight="1" x14ac:dyDescent="0.25">
      <c r="A54" s="3" t="s">
        <v>51</v>
      </c>
      <c r="B54" s="44">
        <v>41683</v>
      </c>
      <c r="C54" s="54" t="s">
        <v>35</v>
      </c>
      <c r="D54" s="55" t="s">
        <v>36</v>
      </c>
      <c r="E54" s="56" t="s">
        <v>8</v>
      </c>
      <c r="F54" s="75">
        <v>600</v>
      </c>
      <c r="G54" s="58">
        <f t="shared" si="0"/>
        <v>1.0230147863829184</v>
      </c>
      <c r="H54" s="59" t="s">
        <v>37</v>
      </c>
      <c r="I54" s="68" t="s">
        <v>31</v>
      </c>
      <c r="J54" s="61" t="s">
        <v>32</v>
      </c>
      <c r="K54" s="62" t="s">
        <v>33</v>
      </c>
      <c r="L54" s="63">
        <v>586.5017866666667</v>
      </c>
    </row>
    <row r="55" spans="1:12" s="13" customFormat="1" ht="15" customHeight="1" x14ac:dyDescent="0.25">
      <c r="A55" s="3" t="s">
        <v>51</v>
      </c>
      <c r="B55" s="44">
        <v>41684</v>
      </c>
      <c r="C55" s="54" t="s">
        <v>35</v>
      </c>
      <c r="D55" s="55" t="s">
        <v>36</v>
      </c>
      <c r="E55" s="56" t="s">
        <v>8</v>
      </c>
      <c r="F55" s="75">
        <v>1000</v>
      </c>
      <c r="G55" s="58">
        <f t="shared" si="0"/>
        <v>1.7050246439715306</v>
      </c>
      <c r="H55" s="59" t="s">
        <v>37</v>
      </c>
      <c r="I55" s="68" t="s">
        <v>31</v>
      </c>
      <c r="J55" s="61" t="s">
        <v>32</v>
      </c>
      <c r="K55" s="62" t="s">
        <v>33</v>
      </c>
      <c r="L55" s="63">
        <v>586.5017866666667</v>
      </c>
    </row>
    <row r="56" spans="1:12" s="13" customFormat="1" ht="15" customHeight="1" x14ac:dyDescent="0.25">
      <c r="A56" s="3" t="s">
        <v>51</v>
      </c>
      <c r="B56" s="44">
        <v>41685</v>
      </c>
      <c r="C56" s="54" t="s">
        <v>35</v>
      </c>
      <c r="D56" s="55" t="s">
        <v>36</v>
      </c>
      <c r="E56" s="56" t="s">
        <v>8</v>
      </c>
      <c r="F56" s="75">
        <v>1400</v>
      </c>
      <c r="G56" s="58">
        <f t="shared" si="0"/>
        <v>2.3870345015601431</v>
      </c>
      <c r="H56" s="59" t="s">
        <v>37</v>
      </c>
      <c r="I56" s="68" t="s">
        <v>31</v>
      </c>
      <c r="J56" s="61" t="s">
        <v>32</v>
      </c>
      <c r="K56" s="62" t="s">
        <v>33</v>
      </c>
      <c r="L56" s="63">
        <v>586.5017866666667</v>
      </c>
    </row>
    <row r="57" spans="1:12" s="13" customFormat="1" ht="15" customHeight="1" x14ac:dyDescent="0.25">
      <c r="A57" s="3" t="s">
        <v>51</v>
      </c>
      <c r="B57" s="44">
        <v>41688</v>
      </c>
      <c r="C57" s="54" t="s">
        <v>35</v>
      </c>
      <c r="D57" s="55" t="s">
        <v>36</v>
      </c>
      <c r="E57" s="56" t="s">
        <v>8</v>
      </c>
      <c r="F57" s="75">
        <v>900</v>
      </c>
      <c r="G57" s="58">
        <f t="shared" si="0"/>
        <v>1.5345221795743775</v>
      </c>
      <c r="H57" s="59" t="s">
        <v>37</v>
      </c>
      <c r="I57" s="68" t="s">
        <v>31</v>
      </c>
      <c r="J57" s="61" t="s">
        <v>32</v>
      </c>
      <c r="K57" s="62" t="s">
        <v>33</v>
      </c>
      <c r="L57" s="63">
        <v>586.5017866666667</v>
      </c>
    </row>
    <row r="58" spans="1:12" s="13" customFormat="1" ht="15" customHeight="1" x14ac:dyDescent="0.25">
      <c r="A58" s="3" t="s">
        <v>51</v>
      </c>
      <c r="B58" s="44">
        <v>41689</v>
      </c>
      <c r="C58" s="54" t="s">
        <v>35</v>
      </c>
      <c r="D58" s="55" t="s">
        <v>36</v>
      </c>
      <c r="E58" s="56" t="s">
        <v>8</v>
      </c>
      <c r="F58" s="75">
        <v>1100</v>
      </c>
      <c r="G58" s="58">
        <f t="shared" si="0"/>
        <v>1.8755271083686837</v>
      </c>
      <c r="H58" s="59" t="s">
        <v>37</v>
      </c>
      <c r="I58" s="68" t="s">
        <v>31</v>
      </c>
      <c r="J58" s="61" t="s">
        <v>32</v>
      </c>
      <c r="K58" s="62" t="s">
        <v>33</v>
      </c>
      <c r="L58" s="63">
        <v>586.5017866666667</v>
      </c>
    </row>
    <row r="59" spans="1:12" s="13" customFormat="1" ht="15" customHeight="1" x14ac:dyDescent="0.25">
      <c r="A59" s="3" t="s">
        <v>51</v>
      </c>
      <c r="B59" s="44">
        <v>41690</v>
      </c>
      <c r="C59" s="54" t="s">
        <v>35</v>
      </c>
      <c r="D59" s="55" t="s">
        <v>36</v>
      </c>
      <c r="E59" s="56" t="s">
        <v>8</v>
      </c>
      <c r="F59" s="75">
        <v>500</v>
      </c>
      <c r="G59" s="58">
        <f t="shared" si="0"/>
        <v>0.85251232198576532</v>
      </c>
      <c r="H59" s="59" t="s">
        <v>37</v>
      </c>
      <c r="I59" s="68" t="s">
        <v>31</v>
      </c>
      <c r="J59" s="61" t="s">
        <v>32</v>
      </c>
      <c r="K59" s="62" t="s">
        <v>33</v>
      </c>
      <c r="L59" s="63">
        <v>586.5017866666667</v>
      </c>
    </row>
    <row r="60" spans="1:12" s="13" customFormat="1" ht="15" customHeight="1" x14ac:dyDescent="0.25">
      <c r="A60" s="3" t="s">
        <v>51</v>
      </c>
      <c r="B60" s="44">
        <v>41691</v>
      </c>
      <c r="C60" s="54" t="s">
        <v>35</v>
      </c>
      <c r="D60" s="55" t="s">
        <v>36</v>
      </c>
      <c r="E60" s="56" t="s">
        <v>8</v>
      </c>
      <c r="F60" s="75">
        <v>1200</v>
      </c>
      <c r="G60" s="58">
        <f t="shared" si="0"/>
        <v>2.0460295727658369</v>
      </c>
      <c r="H60" s="59" t="s">
        <v>37</v>
      </c>
      <c r="I60" s="60" t="s">
        <v>31</v>
      </c>
      <c r="J60" s="61" t="s">
        <v>32</v>
      </c>
      <c r="K60" s="62" t="s">
        <v>33</v>
      </c>
      <c r="L60" s="63">
        <v>586.5017866666667</v>
      </c>
    </row>
    <row r="61" spans="1:12" s="13" customFormat="1" ht="15" customHeight="1" x14ac:dyDescent="0.25">
      <c r="A61" s="3" t="s">
        <v>51</v>
      </c>
      <c r="B61" s="44">
        <v>41692</v>
      </c>
      <c r="C61" s="54" t="s">
        <v>35</v>
      </c>
      <c r="D61" s="55" t="s">
        <v>36</v>
      </c>
      <c r="E61" s="56" t="s">
        <v>8</v>
      </c>
      <c r="F61" s="75">
        <v>1600</v>
      </c>
      <c r="G61" s="58">
        <f t="shared" si="0"/>
        <v>2.7280394303544488</v>
      </c>
      <c r="H61" s="59" t="s">
        <v>37</v>
      </c>
      <c r="I61" s="60" t="s">
        <v>31</v>
      </c>
      <c r="J61" s="61" t="s">
        <v>32</v>
      </c>
      <c r="K61" s="62" t="s">
        <v>33</v>
      </c>
      <c r="L61" s="63">
        <v>586.5017866666667</v>
      </c>
    </row>
    <row r="62" spans="1:12" s="13" customFormat="1" ht="15" customHeight="1" x14ac:dyDescent="0.25">
      <c r="A62" s="3" t="s">
        <v>51</v>
      </c>
      <c r="B62" s="44">
        <v>41693</v>
      </c>
      <c r="C62" s="54" t="s">
        <v>35</v>
      </c>
      <c r="D62" s="55" t="s">
        <v>36</v>
      </c>
      <c r="E62" s="56" t="s">
        <v>8</v>
      </c>
      <c r="F62" s="75">
        <v>1000</v>
      </c>
      <c r="G62" s="58">
        <f t="shared" si="0"/>
        <v>1.7050246439715306</v>
      </c>
      <c r="H62" s="59" t="s">
        <v>37</v>
      </c>
      <c r="I62" s="68" t="s">
        <v>31</v>
      </c>
      <c r="J62" s="61" t="s">
        <v>32</v>
      </c>
      <c r="K62" s="62" t="s">
        <v>33</v>
      </c>
      <c r="L62" s="63">
        <v>586.5017866666667</v>
      </c>
    </row>
    <row r="63" spans="1:12" s="13" customFormat="1" ht="15" customHeight="1" x14ac:dyDescent="0.25">
      <c r="A63" s="3" t="s">
        <v>51</v>
      </c>
      <c r="B63" s="44">
        <v>41695</v>
      </c>
      <c r="C63" s="54" t="s">
        <v>35</v>
      </c>
      <c r="D63" s="55" t="s">
        <v>36</v>
      </c>
      <c r="E63" s="56" t="s">
        <v>8</v>
      </c>
      <c r="F63" s="75">
        <v>600</v>
      </c>
      <c r="G63" s="58">
        <f t="shared" si="0"/>
        <v>1.0230147863829184</v>
      </c>
      <c r="H63" s="59" t="s">
        <v>37</v>
      </c>
      <c r="I63" s="68" t="s">
        <v>31</v>
      </c>
      <c r="J63" s="61" t="s">
        <v>32</v>
      </c>
      <c r="K63" s="62" t="s">
        <v>33</v>
      </c>
      <c r="L63" s="63">
        <v>586.5017866666667</v>
      </c>
    </row>
    <row r="64" spans="1:12" s="13" customFormat="1" ht="15" customHeight="1" x14ac:dyDescent="0.25">
      <c r="A64" s="3" t="s">
        <v>51</v>
      </c>
      <c r="B64" s="44">
        <v>41696</v>
      </c>
      <c r="C64" s="54" t="s">
        <v>35</v>
      </c>
      <c r="D64" s="55" t="s">
        <v>36</v>
      </c>
      <c r="E64" s="56" t="s">
        <v>8</v>
      </c>
      <c r="F64" s="75">
        <v>1350</v>
      </c>
      <c r="G64" s="58">
        <f t="shared" si="0"/>
        <v>2.3017832693615663</v>
      </c>
      <c r="H64" s="59" t="s">
        <v>37</v>
      </c>
      <c r="I64" s="68" t="s">
        <v>31</v>
      </c>
      <c r="J64" s="61" t="s">
        <v>32</v>
      </c>
      <c r="K64" s="62" t="s">
        <v>33</v>
      </c>
      <c r="L64" s="63">
        <v>586.5017866666667</v>
      </c>
    </row>
    <row r="65" spans="1:12" s="13" customFormat="1" ht="15" customHeight="1" x14ac:dyDescent="0.25">
      <c r="A65" s="3" t="s">
        <v>51</v>
      </c>
      <c r="B65" s="44">
        <v>41697</v>
      </c>
      <c r="C65" s="54" t="s">
        <v>35</v>
      </c>
      <c r="D65" s="55" t="s">
        <v>36</v>
      </c>
      <c r="E65" s="56" t="s">
        <v>8</v>
      </c>
      <c r="F65" s="75">
        <v>1000</v>
      </c>
      <c r="G65" s="58">
        <f t="shared" si="0"/>
        <v>1.7050246439715306</v>
      </c>
      <c r="H65" s="59" t="s">
        <v>37</v>
      </c>
      <c r="I65" s="68" t="s">
        <v>31</v>
      </c>
      <c r="J65" s="61" t="s">
        <v>32</v>
      </c>
      <c r="K65" s="62" t="s">
        <v>33</v>
      </c>
      <c r="L65" s="63">
        <v>586.5017866666667</v>
      </c>
    </row>
    <row r="66" spans="1:12" s="13" customFormat="1" ht="15" customHeight="1" x14ac:dyDescent="0.25">
      <c r="A66" s="3" t="s">
        <v>55</v>
      </c>
      <c r="B66" s="39">
        <v>41710</v>
      </c>
      <c r="C66" s="54" t="s">
        <v>11</v>
      </c>
      <c r="D66" s="55" t="s">
        <v>17</v>
      </c>
      <c r="E66" s="56" t="s">
        <v>30</v>
      </c>
      <c r="F66" s="75">
        <v>2500</v>
      </c>
      <c r="G66" s="58">
        <f t="shared" si="0"/>
        <v>4.2625616099288264</v>
      </c>
      <c r="H66" s="74" t="s">
        <v>19</v>
      </c>
      <c r="I66" s="68" t="s">
        <v>31</v>
      </c>
      <c r="J66" s="61" t="s">
        <v>32</v>
      </c>
      <c r="K66" s="62" t="s">
        <v>33</v>
      </c>
      <c r="L66" s="63">
        <v>586.5017866666667</v>
      </c>
    </row>
    <row r="67" spans="1:12" s="13" customFormat="1" ht="15" customHeight="1" x14ac:dyDescent="0.25">
      <c r="A67" s="3" t="s">
        <v>55</v>
      </c>
      <c r="B67" s="39">
        <v>41710</v>
      </c>
      <c r="C67" s="54" t="s">
        <v>11</v>
      </c>
      <c r="D67" s="55" t="s">
        <v>17</v>
      </c>
      <c r="E67" s="56" t="s">
        <v>30</v>
      </c>
      <c r="F67" s="75">
        <v>2500</v>
      </c>
      <c r="G67" s="58">
        <f t="shared" ref="G67:G130" si="1">F67/L67</f>
        <v>4.2625616099288264</v>
      </c>
      <c r="H67" s="74" t="s">
        <v>20</v>
      </c>
      <c r="I67" s="68" t="s">
        <v>31</v>
      </c>
      <c r="J67" s="61" t="s">
        <v>32</v>
      </c>
      <c r="K67" s="62" t="s">
        <v>33</v>
      </c>
      <c r="L67" s="63">
        <v>586.5017866666667</v>
      </c>
    </row>
    <row r="68" spans="1:12" s="13" customFormat="1" ht="15" customHeight="1" x14ac:dyDescent="0.25">
      <c r="A68" s="3" t="s">
        <v>55</v>
      </c>
      <c r="B68" s="39">
        <v>41710</v>
      </c>
      <c r="C68" s="54" t="s">
        <v>11</v>
      </c>
      <c r="D68" s="55" t="s">
        <v>17</v>
      </c>
      <c r="E68" s="56" t="s">
        <v>8</v>
      </c>
      <c r="F68" s="75">
        <v>5000</v>
      </c>
      <c r="G68" s="58">
        <f t="shared" si="1"/>
        <v>8.5251232198576528</v>
      </c>
      <c r="H68" s="74" t="s">
        <v>21</v>
      </c>
      <c r="I68" s="68" t="s">
        <v>31</v>
      </c>
      <c r="J68" s="61" t="s">
        <v>32</v>
      </c>
      <c r="K68" s="62" t="s">
        <v>33</v>
      </c>
      <c r="L68" s="63">
        <v>586.5017866666667</v>
      </c>
    </row>
    <row r="69" spans="1:12" s="13" customFormat="1" ht="15" customHeight="1" x14ac:dyDescent="0.25">
      <c r="A69" s="3" t="s">
        <v>55</v>
      </c>
      <c r="B69" s="39">
        <v>41710</v>
      </c>
      <c r="C69" s="54" t="s">
        <v>56</v>
      </c>
      <c r="D69" s="55" t="s">
        <v>53</v>
      </c>
      <c r="E69" s="56" t="s">
        <v>8</v>
      </c>
      <c r="F69" s="75">
        <v>10000</v>
      </c>
      <c r="G69" s="58">
        <f t="shared" si="1"/>
        <v>17.050246439715306</v>
      </c>
      <c r="H69" s="74" t="s">
        <v>22</v>
      </c>
      <c r="I69" s="68" t="s">
        <v>31</v>
      </c>
      <c r="J69" s="61" t="s">
        <v>32</v>
      </c>
      <c r="K69" s="62" t="s">
        <v>33</v>
      </c>
      <c r="L69" s="63">
        <v>586.5017866666667</v>
      </c>
    </row>
    <row r="70" spans="1:12" s="13" customFormat="1" ht="15" customHeight="1" x14ac:dyDescent="0.25">
      <c r="A70" s="3" t="s">
        <v>55</v>
      </c>
      <c r="B70" s="39">
        <v>41713</v>
      </c>
      <c r="C70" s="54" t="s">
        <v>11</v>
      </c>
      <c r="D70" s="55" t="s">
        <v>17</v>
      </c>
      <c r="E70" s="56" t="s">
        <v>30</v>
      </c>
      <c r="F70" s="80">
        <v>2500</v>
      </c>
      <c r="G70" s="58">
        <f t="shared" si="1"/>
        <v>4.2625616099288264</v>
      </c>
      <c r="H70" s="81" t="s">
        <v>34</v>
      </c>
      <c r="I70" s="68" t="s">
        <v>31</v>
      </c>
      <c r="J70" s="61" t="s">
        <v>32</v>
      </c>
      <c r="K70" s="62" t="s">
        <v>33</v>
      </c>
      <c r="L70" s="63">
        <v>586.5017866666667</v>
      </c>
    </row>
    <row r="71" spans="1:12" s="13" customFormat="1" ht="15" customHeight="1" x14ac:dyDescent="0.25">
      <c r="A71" s="3" t="s">
        <v>55</v>
      </c>
      <c r="B71" s="39">
        <v>41713</v>
      </c>
      <c r="C71" s="54" t="s">
        <v>11</v>
      </c>
      <c r="D71" s="55" t="s">
        <v>17</v>
      </c>
      <c r="E71" s="56" t="s">
        <v>30</v>
      </c>
      <c r="F71" s="80">
        <v>2500</v>
      </c>
      <c r="G71" s="58">
        <f t="shared" si="1"/>
        <v>4.2625616099288264</v>
      </c>
      <c r="H71" s="81" t="s">
        <v>23</v>
      </c>
      <c r="I71" s="68" t="s">
        <v>31</v>
      </c>
      <c r="J71" s="61" t="s">
        <v>32</v>
      </c>
      <c r="K71" s="62" t="s">
        <v>33</v>
      </c>
      <c r="L71" s="63">
        <v>586.5017866666667</v>
      </c>
    </row>
    <row r="72" spans="1:12" s="13" customFormat="1" ht="15" customHeight="1" x14ac:dyDescent="0.25">
      <c r="A72" s="3" t="s">
        <v>55</v>
      </c>
      <c r="B72" s="39">
        <v>41713</v>
      </c>
      <c r="C72" s="54" t="s">
        <v>11</v>
      </c>
      <c r="D72" s="55" t="s">
        <v>17</v>
      </c>
      <c r="E72" s="56" t="s">
        <v>8</v>
      </c>
      <c r="F72" s="80">
        <v>5000</v>
      </c>
      <c r="G72" s="58">
        <f t="shared" si="1"/>
        <v>8.5251232198576528</v>
      </c>
      <c r="H72" s="81" t="s">
        <v>24</v>
      </c>
      <c r="I72" s="68" t="s">
        <v>31</v>
      </c>
      <c r="J72" s="61" t="s">
        <v>32</v>
      </c>
      <c r="K72" s="62" t="s">
        <v>33</v>
      </c>
      <c r="L72" s="63">
        <v>586.5017866666667</v>
      </c>
    </row>
    <row r="73" spans="1:12" s="13" customFormat="1" ht="15" customHeight="1" x14ac:dyDescent="0.25">
      <c r="A73" s="3" t="s">
        <v>55</v>
      </c>
      <c r="B73" s="39">
        <v>41716</v>
      </c>
      <c r="C73" s="85" t="s">
        <v>11</v>
      </c>
      <c r="D73" s="11" t="s">
        <v>17</v>
      </c>
      <c r="E73" s="56" t="s">
        <v>30</v>
      </c>
      <c r="F73" s="79">
        <v>5000</v>
      </c>
      <c r="G73" s="58">
        <f t="shared" si="1"/>
        <v>8.5251232198576528</v>
      </c>
      <c r="H73" s="81" t="s">
        <v>25</v>
      </c>
      <c r="I73" s="68" t="s">
        <v>31</v>
      </c>
      <c r="J73" s="61" t="s">
        <v>32</v>
      </c>
      <c r="K73" s="62" t="s">
        <v>33</v>
      </c>
      <c r="L73" s="63">
        <v>586.5017866666667</v>
      </c>
    </row>
    <row r="74" spans="1:12" s="13" customFormat="1" ht="15" customHeight="1" x14ac:dyDescent="0.25">
      <c r="A74" s="3" t="s">
        <v>55</v>
      </c>
      <c r="B74" s="39">
        <v>41698</v>
      </c>
      <c r="C74" s="86" t="s">
        <v>35</v>
      </c>
      <c r="D74" s="59" t="s">
        <v>36</v>
      </c>
      <c r="E74" s="87" t="s">
        <v>8</v>
      </c>
      <c r="F74" s="88">
        <v>1000</v>
      </c>
      <c r="G74" s="58">
        <f t="shared" si="1"/>
        <v>1.7050246439715306</v>
      </c>
      <c r="H74" s="81" t="s">
        <v>37</v>
      </c>
      <c r="I74" s="68" t="s">
        <v>31</v>
      </c>
      <c r="J74" s="61" t="s">
        <v>32</v>
      </c>
      <c r="K74" s="62" t="s">
        <v>33</v>
      </c>
      <c r="L74" s="63">
        <v>586.5017866666667</v>
      </c>
    </row>
    <row r="75" spans="1:12" s="13" customFormat="1" ht="15" customHeight="1" x14ac:dyDescent="0.25">
      <c r="A75" s="3" t="s">
        <v>55</v>
      </c>
      <c r="B75" s="39">
        <v>41699</v>
      </c>
      <c r="C75" s="14" t="s">
        <v>57</v>
      </c>
      <c r="D75" s="89" t="s">
        <v>58</v>
      </c>
      <c r="E75" s="87" t="s">
        <v>9</v>
      </c>
      <c r="F75" s="90">
        <v>500</v>
      </c>
      <c r="G75" s="58">
        <f t="shared" si="1"/>
        <v>0.85251232198576532</v>
      </c>
      <c r="H75" s="91" t="s">
        <v>40</v>
      </c>
      <c r="I75" s="68" t="s">
        <v>31</v>
      </c>
      <c r="J75" s="61" t="s">
        <v>32</v>
      </c>
      <c r="K75" s="62" t="s">
        <v>33</v>
      </c>
      <c r="L75" s="63">
        <v>586.5017866666667</v>
      </c>
    </row>
    <row r="76" spans="1:12" s="13" customFormat="1" ht="15" customHeight="1" x14ac:dyDescent="0.25">
      <c r="A76" s="3" t="s">
        <v>55</v>
      </c>
      <c r="B76" s="39">
        <v>41699</v>
      </c>
      <c r="C76" s="14" t="s">
        <v>59</v>
      </c>
      <c r="D76" s="89" t="s">
        <v>58</v>
      </c>
      <c r="E76" s="87" t="s">
        <v>9</v>
      </c>
      <c r="F76" s="90">
        <v>9889</v>
      </c>
      <c r="G76" s="58">
        <f t="shared" si="1"/>
        <v>16.860988704234465</v>
      </c>
      <c r="H76" s="91" t="s">
        <v>42</v>
      </c>
      <c r="I76" s="68" t="s">
        <v>31</v>
      </c>
      <c r="J76" s="61" t="s">
        <v>32</v>
      </c>
      <c r="K76" s="62" t="s">
        <v>33</v>
      </c>
      <c r="L76" s="63">
        <v>586.5017866666667</v>
      </c>
    </row>
    <row r="77" spans="1:12" s="13" customFormat="1" ht="15" customHeight="1" x14ac:dyDescent="0.25">
      <c r="A77" s="3" t="s">
        <v>55</v>
      </c>
      <c r="B77" s="39">
        <v>41699</v>
      </c>
      <c r="C77" s="89" t="s">
        <v>60</v>
      </c>
      <c r="D77" s="59" t="s">
        <v>58</v>
      </c>
      <c r="E77" s="87" t="s">
        <v>9</v>
      </c>
      <c r="F77" s="76">
        <v>5338</v>
      </c>
      <c r="G77" s="58">
        <f t="shared" si="1"/>
        <v>9.1014215495200297</v>
      </c>
      <c r="H77" s="92" t="s">
        <v>45</v>
      </c>
      <c r="I77" s="68" t="s">
        <v>31</v>
      </c>
      <c r="J77" s="61" t="s">
        <v>32</v>
      </c>
      <c r="K77" s="62" t="s">
        <v>33</v>
      </c>
      <c r="L77" s="63">
        <v>586.5017866666667</v>
      </c>
    </row>
    <row r="78" spans="1:12" s="13" customFormat="1" ht="15" customHeight="1" x14ac:dyDescent="0.25">
      <c r="A78" s="3" t="s">
        <v>55</v>
      </c>
      <c r="B78" s="39">
        <v>41699</v>
      </c>
      <c r="C78" s="14" t="s">
        <v>57</v>
      </c>
      <c r="D78" s="89" t="s">
        <v>58</v>
      </c>
      <c r="E78" s="87" t="s">
        <v>9</v>
      </c>
      <c r="F78" s="90">
        <v>596</v>
      </c>
      <c r="G78" s="58">
        <f t="shared" si="1"/>
        <v>1.0161946878070323</v>
      </c>
      <c r="H78" s="91" t="s">
        <v>47</v>
      </c>
      <c r="I78" s="68" t="s">
        <v>31</v>
      </c>
      <c r="J78" s="61" t="s">
        <v>32</v>
      </c>
      <c r="K78" s="62" t="s">
        <v>33</v>
      </c>
      <c r="L78" s="63">
        <v>586.5017866666667</v>
      </c>
    </row>
    <row r="79" spans="1:12" s="13" customFormat="1" ht="15" customHeight="1" x14ac:dyDescent="0.25">
      <c r="A79" s="3" t="s">
        <v>55</v>
      </c>
      <c r="B79" s="39">
        <v>41699</v>
      </c>
      <c r="C79" s="93" t="s">
        <v>35</v>
      </c>
      <c r="D79" s="59" t="s">
        <v>36</v>
      </c>
      <c r="E79" s="87" t="s">
        <v>8</v>
      </c>
      <c r="F79" s="94">
        <v>1300</v>
      </c>
      <c r="G79" s="58">
        <f t="shared" si="1"/>
        <v>2.21653203716299</v>
      </c>
      <c r="H79" s="81" t="s">
        <v>37</v>
      </c>
      <c r="I79" s="68" t="s">
        <v>31</v>
      </c>
      <c r="J79" s="61" t="s">
        <v>32</v>
      </c>
      <c r="K79" s="62" t="s">
        <v>33</v>
      </c>
      <c r="L79" s="63">
        <v>586.5017866666667</v>
      </c>
    </row>
    <row r="80" spans="1:12" s="13" customFormat="1" ht="15" customHeight="1" x14ac:dyDescent="0.25">
      <c r="A80" s="3" t="s">
        <v>55</v>
      </c>
      <c r="B80" s="39">
        <v>41700</v>
      </c>
      <c r="C80" s="89" t="s">
        <v>35</v>
      </c>
      <c r="D80" s="59" t="s">
        <v>36</v>
      </c>
      <c r="E80" s="87" t="s">
        <v>8</v>
      </c>
      <c r="F80" s="95">
        <v>600</v>
      </c>
      <c r="G80" s="58">
        <f t="shared" si="1"/>
        <v>1.0230147863829184</v>
      </c>
      <c r="H80" s="81" t="s">
        <v>37</v>
      </c>
      <c r="I80" s="68" t="s">
        <v>31</v>
      </c>
      <c r="J80" s="61" t="s">
        <v>32</v>
      </c>
      <c r="K80" s="62" t="s">
        <v>33</v>
      </c>
      <c r="L80" s="63">
        <v>586.5017866666667</v>
      </c>
    </row>
    <row r="81" spans="1:12" s="13" customFormat="1" ht="15" customHeight="1" x14ac:dyDescent="0.25">
      <c r="A81" s="3" t="s">
        <v>55</v>
      </c>
      <c r="B81" s="39">
        <v>41702</v>
      </c>
      <c r="C81" s="89" t="s">
        <v>35</v>
      </c>
      <c r="D81" s="59" t="s">
        <v>36</v>
      </c>
      <c r="E81" s="87" t="s">
        <v>8</v>
      </c>
      <c r="F81" s="95">
        <v>600</v>
      </c>
      <c r="G81" s="58">
        <f t="shared" si="1"/>
        <v>1.0230147863829184</v>
      </c>
      <c r="H81" s="81" t="s">
        <v>37</v>
      </c>
      <c r="I81" s="68" t="s">
        <v>31</v>
      </c>
      <c r="J81" s="61" t="s">
        <v>32</v>
      </c>
      <c r="K81" s="62" t="s">
        <v>33</v>
      </c>
      <c r="L81" s="63">
        <v>586.5017866666667</v>
      </c>
    </row>
    <row r="82" spans="1:12" s="13" customFormat="1" ht="15" customHeight="1" x14ac:dyDescent="0.25">
      <c r="A82" s="3" t="s">
        <v>55</v>
      </c>
      <c r="B82" s="39">
        <v>41703</v>
      </c>
      <c r="C82" s="89" t="s">
        <v>35</v>
      </c>
      <c r="D82" s="59" t="s">
        <v>36</v>
      </c>
      <c r="E82" s="87" t="s">
        <v>8</v>
      </c>
      <c r="F82" s="95">
        <v>1500</v>
      </c>
      <c r="G82" s="58">
        <f t="shared" si="1"/>
        <v>2.5575369659572957</v>
      </c>
      <c r="H82" s="81" t="s">
        <v>37</v>
      </c>
      <c r="I82" s="68" t="s">
        <v>31</v>
      </c>
      <c r="J82" s="61" t="s">
        <v>32</v>
      </c>
      <c r="K82" s="62" t="s">
        <v>33</v>
      </c>
      <c r="L82" s="63">
        <v>586.5017866666667</v>
      </c>
    </row>
    <row r="83" spans="1:12" s="13" customFormat="1" ht="15" customHeight="1" x14ac:dyDescent="0.25">
      <c r="A83" s="3" t="s">
        <v>55</v>
      </c>
      <c r="B83" s="39">
        <v>41704</v>
      </c>
      <c r="C83" s="89" t="s">
        <v>35</v>
      </c>
      <c r="D83" s="59" t="s">
        <v>36</v>
      </c>
      <c r="E83" s="87" t="s">
        <v>8</v>
      </c>
      <c r="F83" s="95">
        <v>1000</v>
      </c>
      <c r="G83" s="58">
        <f t="shared" si="1"/>
        <v>1.7050246439715306</v>
      </c>
      <c r="H83" s="81" t="s">
        <v>37</v>
      </c>
      <c r="I83" s="68" t="s">
        <v>31</v>
      </c>
      <c r="J83" s="61" t="s">
        <v>32</v>
      </c>
      <c r="K83" s="62" t="s">
        <v>33</v>
      </c>
      <c r="L83" s="63">
        <v>586.5017866666667</v>
      </c>
    </row>
    <row r="84" spans="1:12" s="13" customFormat="1" ht="15" customHeight="1" x14ac:dyDescent="0.25">
      <c r="A84" s="3" t="s">
        <v>55</v>
      </c>
      <c r="B84" s="39">
        <v>41705</v>
      </c>
      <c r="C84" s="89" t="s">
        <v>35</v>
      </c>
      <c r="D84" s="59" t="s">
        <v>36</v>
      </c>
      <c r="E84" s="87" t="s">
        <v>8</v>
      </c>
      <c r="F84" s="95">
        <v>600</v>
      </c>
      <c r="G84" s="58">
        <f t="shared" si="1"/>
        <v>1.0230147863829184</v>
      </c>
      <c r="H84" s="81" t="s">
        <v>37</v>
      </c>
      <c r="I84" s="68" t="s">
        <v>31</v>
      </c>
      <c r="J84" s="61" t="s">
        <v>32</v>
      </c>
      <c r="K84" s="62" t="s">
        <v>33</v>
      </c>
      <c r="L84" s="63">
        <v>586.5017866666667</v>
      </c>
    </row>
    <row r="85" spans="1:12" s="13" customFormat="1" ht="15" customHeight="1" x14ac:dyDescent="0.25">
      <c r="A85" s="3" t="s">
        <v>55</v>
      </c>
      <c r="B85" s="39">
        <v>41706</v>
      </c>
      <c r="C85" s="89" t="s">
        <v>35</v>
      </c>
      <c r="D85" s="59" t="s">
        <v>36</v>
      </c>
      <c r="E85" s="87" t="s">
        <v>8</v>
      </c>
      <c r="F85" s="95">
        <v>1200</v>
      </c>
      <c r="G85" s="58">
        <f t="shared" si="1"/>
        <v>2.0460295727658369</v>
      </c>
      <c r="H85" s="81" t="s">
        <v>37</v>
      </c>
      <c r="I85" s="68" t="s">
        <v>31</v>
      </c>
      <c r="J85" s="61" t="s">
        <v>32</v>
      </c>
      <c r="K85" s="62" t="s">
        <v>33</v>
      </c>
      <c r="L85" s="63">
        <v>586.5017866666667</v>
      </c>
    </row>
    <row r="86" spans="1:12" s="13" customFormat="1" ht="15" customHeight="1" x14ac:dyDescent="0.25">
      <c r="A86" s="3" t="s">
        <v>55</v>
      </c>
      <c r="B86" s="39">
        <v>41707</v>
      </c>
      <c r="C86" s="89" t="s">
        <v>35</v>
      </c>
      <c r="D86" s="59" t="s">
        <v>36</v>
      </c>
      <c r="E86" s="87" t="s">
        <v>8</v>
      </c>
      <c r="F86" s="95">
        <v>600</v>
      </c>
      <c r="G86" s="58">
        <f t="shared" si="1"/>
        <v>1.0230147863829184</v>
      </c>
      <c r="H86" s="81" t="s">
        <v>37</v>
      </c>
      <c r="I86" s="68" t="s">
        <v>31</v>
      </c>
      <c r="J86" s="61" t="s">
        <v>32</v>
      </c>
      <c r="K86" s="62" t="s">
        <v>33</v>
      </c>
      <c r="L86" s="63">
        <v>586.5017866666667</v>
      </c>
    </row>
    <row r="87" spans="1:12" s="13" customFormat="1" ht="15" customHeight="1" x14ac:dyDescent="0.25">
      <c r="A87" s="3" t="s">
        <v>55</v>
      </c>
      <c r="B87" s="39">
        <v>41709</v>
      </c>
      <c r="C87" s="96" t="s">
        <v>57</v>
      </c>
      <c r="D87" s="59" t="s">
        <v>58</v>
      </c>
      <c r="E87" s="87" t="s">
        <v>9</v>
      </c>
      <c r="F87" s="97">
        <v>500</v>
      </c>
      <c r="G87" s="58">
        <f t="shared" si="1"/>
        <v>0.85251232198576532</v>
      </c>
      <c r="H87" s="98" t="s">
        <v>50</v>
      </c>
      <c r="I87" s="68" t="s">
        <v>31</v>
      </c>
      <c r="J87" s="61" t="s">
        <v>32</v>
      </c>
      <c r="K87" s="62" t="s">
        <v>33</v>
      </c>
      <c r="L87" s="63">
        <v>586.5017866666667</v>
      </c>
    </row>
    <row r="88" spans="1:12" s="13" customFormat="1" ht="15" customHeight="1" x14ac:dyDescent="0.25">
      <c r="A88" s="3" t="s">
        <v>55</v>
      </c>
      <c r="B88" s="39">
        <v>41709</v>
      </c>
      <c r="C88" s="89" t="s">
        <v>35</v>
      </c>
      <c r="D88" s="59" t="s">
        <v>36</v>
      </c>
      <c r="E88" s="87" t="s">
        <v>8</v>
      </c>
      <c r="F88" s="95">
        <v>1000</v>
      </c>
      <c r="G88" s="58">
        <f t="shared" si="1"/>
        <v>1.7050246439715306</v>
      </c>
      <c r="H88" s="81" t="s">
        <v>37</v>
      </c>
      <c r="I88" s="68" t="s">
        <v>31</v>
      </c>
      <c r="J88" s="61" t="s">
        <v>32</v>
      </c>
      <c r="K88" s="62" t="s">
        <v>33</v>
      </c>
      <c r="L88" s="63">
        <v>586.5017866666667</v>
      </c>
    </row>
    <row r="89" spans="1:12" s="13" customFormat="1" ht="15" customHeight="1" x14ac:dyDescent="0.25">
      <c r="A89" s="3" t="s">
        <v>55</v>
      </c>
      <c r="B89" s="39">
        <v>41710</v>
      </c>
      <c r="C89" s="89" t="s">
        <v>28</v>
      </c>
      <c r="D89" s="59" t="s">
        <v>10</v>
      </c>
      <c r="E89" s="87" t="s">
        <v>8</v>
      </c>
      <c r="F89" s="76">
        <v>300000</v>
      </c>
      <c r="G89" s="58">
        <f t="shared" si="1"/>
        <v>511.50739319145919</v>
      </c>
      <c r="H89" s="98" t="s">
        <v>37</v>
      </c>
      <c r="I89" s="68" t="s">
        <v>31</v>
      </c>
      <c r="J89" s="61" t="s">
        <v>32</v>
      </c>
      <c r="K89" s="62" t="s">
        <v>33</v>
      </c>
      <c r="L89" s="63">
        <v>586.5017866666667</v>
      </c>
    </row>
    <row r="90" spans="1:12" s="13" customFormat="1" ht="15" customHeight="1" x14ac:dyDescent="0.25">
      <c r="A90" s="3" t="s">
        <v>55</v>
      </c>
      <c r="B90" s="39">
        <v>41710</v>
      </c>
      <c r="C90" s="89" t="s">
        <v>35</v>
      </c>
      <c r="D90" s="59" t="s">
        <v>36</v>
      </c>
      <c r="E90" s="87" t="s">
        <v>8</v>
      </c>
      <c r="F90" s="95">
        <v>1000</v>
      </c>
      <c r="G90" s="58">
        <f t="shared" si="1"/>
        <v>1.7050246439715306</v>
      </c>
      <c r="H90" s="81" t="s">
        <v>37</v>
      </c>
      <c r="I90" s="68" t="s">
        <v>31</v>
      </c>
      <c r="J90" s="61" t="s">
        <v>32</v>
      </c>
      <c r="K90" s="62" t="s">
        <v>33</v>
      </c>
      <c r="L90" s="63">
        <v>586.5017866666667</v>
      </c>
    </row>
    <row r="91" spans="1:12" s="13" customFormat="1" ht="15" customHeight="1" x14ac:dyDescent="0.25">
      <c r="A91" s="3" t="s">
        <v>55</v>
      </c>
      <c r="B91" s="39">
        <v>41711</v>
      </c>
      <c r="C91" s="96" t="s">
        <v>57</v>
      </c>
      <c r="D91" s="59" t="s">
        <v>58</v>
      </c>
      <c r="E91" s="87" t="s">
        <v>9</v>
      </c>
      <c r="F91" s="76">
        <v>500</v>
      </c>
      <c r="G91" s="58">
        <f t="shared" si="1"/>
        <v>0.85251232198576532</v>
      </c>
      <c r="H91" s="98" t="s">
        <v>61</v>
      </c>
      <c r="I91" s="68" t="s">
        <v>31</v>
      </c>
      <c r="J91" s="61" t="s">
        <v>32</v>
      </c>
      <c r="K91" s="62" t="s">
        <v>33</v>
      </c>
      <c r="L91" s="63">
        <v>586.5017866666667</v>
      </c>
    </row>
    <row r="92" spans="1:12" s="13" customFormat="1" ht="15" customHeight="1" x14ac:dyDescent="0.25">
      <c r="A92" s="3" t="s">
        <v>55</v>
      </c>
      <c r="B92" s="39">
        <v>41711</v>
      </c>
      <c r="C92" s="89" t="s">
        <v>35</v>
      </c>
      <c r="D92" s="59" t="s">
        <v>36</v>
      </c>
      <c r="E92" s="87" t="s">
        <v>8</v>
      </c>
      <c r="F92" s="95">
        <v>600</v>
      </c>
      <c r="G92" s="58">
        <f t="shared" si="1"/>
        <v>1.0230147863829184</v>
      </c>
      <c r="H92" s="81" t="s">
        <v>37</v>
      </c>
      <c r="I92" s="68" t="s">
        <v>31</v>
      </c>
      <c r="J92" s="61" t="s">
        <v>32</v>
      </c>
      <c r="K92" s="62" t="s">
        <v>33</v>
      </c>
      <c r="L92" s="63">
        <v>586.5017866666667</v>
      </c>
    </row>
    <row r="93" spans="1:12" s="13" customFormat="1" ht="15" customHeight="1" x14ac:dyDescent="0.25">
      <c r="A93" s="3" t="s">
        <v>55</v>
      </c>
      <c r="B93" s="39">
        <v>41712</v>
      </c>
      <c r="C93" s="86" t="s">
        <v>35</v>
      </c>
      <c r="D93" s="59" t="s">
        <v>36</v>
      </c>
      <c r="E93" s="87" t="s">
        <v>8</v>
      </c>
      <c r="F93" s="88">
        <v>600</v>
      </c>
      <c r="G93" s="58">
        <f t="shared" si="1"/>
        <v>1.0230147863829184</v>
      </c>
      <c r="H93" s="81" t="s">
        <v>37</v>
      </c>
      <c r="I93" s="68" t="s">
        <v>31</v>
      </c>
      <c r="J93" s="61" t="s">
        <v>32</v>
      </c>
      <c r="K93" s="62" t="s">
        <v>33</v>
      </c>
      <c r="L93" s="63">
        <v>586.5017866666667</v>
      </c>
    </row>
    <row r="94" spans="1:12" s="13" customFormat="1" ht="15" customHeight="1" x14ac:dyDescent="0.25">
      <c r="A94" s="3" t="s">
        <v>55</v>
      </c>
      <c r="B94" s="39">
        <v>41713</v>
      </c>
      <c r="C94" s="14" t="s">
        <v>62</v>
      </c>
      <c r="D94" s="89" t="s">
        <v>58</v>
      </c>
      <c r="E94" s="87" t="s">
        <v>9</v>
      </c>
      <c r="F94" s="90">
        <v>67403</v>
      </c>
      <c r="G94" s="58">
        <f t="shared" si="1"/>
        <v>114.92377607761308</v>
      </c>
      <c r="H94" s="91" t="s">
        <v>63</v>
      </c>
      <c r="I94" s="68" t="s">
        <v>31</v>
      </c>
      <c r="J94" s="61" t="s">
        <v>32</v>
      </c>
      <c r="K94" s="62" t="s">
        <v>33</v>
      </c>
      <c r="L94" s="63">
        <v>586.5017866666667</v>
      </c>
    </row>
    <row r="95" spans="1:12" s="13" customFormat="1" ht="15" customHeight="1" x14ac:dyDescent="0.25">
      <c r="A95" s="3" t="s">
        <v>55</v>
      </c>
      <c r="B95" s="39">
        <v>41713</v>
      </c>
      <c r="C95" s="14" t="s">
        <v>57</v>
      </c>
      <c r="D95" s="89" t="s">
        <v>58</v>
      </c>
      <c r="E95" s="87" t="s">
        <v>9</v>
      </c>
      <c r="F95" s="90">
        <v>2008</v>
      </c>
      <c r="G95" s="58">
        <f t="shared" si="1"/>
        <v>3.4236894850948336</v>
      </c>
      <c r="H95" s="91" t="s">
        <v>64</v>
      </c>
      <c r="I95" s="68" t="s">
        <v>31</v>
      </c>
      <c r="J95" s="61" t="s">
        <v>32</v>
      </c>
      <c r="K95" s="62" t="s">
        <v>33</v>
      </c>
      <c r="L95" s="63">
        <v>586.5017866666667</v>
      </c>
    </row>
    <row r="96" spans="1:12" s="13" customFormat="1" ht="15" customHeight="1" x14ac:dyDescent="0.25">
      <c r="A96" s="3" t="s">
        <v>55</v>
      </c>
      <c r="B96" s="39">
        <v>41713</v>
      </c>
      <c r="C96" s="99" t="s">
        <v>35</v>
      </c>
      <c r="D96" s="59" t="s">
        <v>36</v>
      </c>
      <c r="E96" s="87" t="s">
        <v>8</v>
      </c>
      <c r="F96" s="100">
        <v>1250</v>
      </c>
      <c r="G96" s="58">
        <f t="shared" si="1"/>
        <v>2.1312808049644132</v>
      </c>
      <c r="H96" s="81" t="s">
        <v>37</v>
      </c>
      <c r="I96" s="68" t="s">
        <v>31</v>
      </c>
      <c r="J96" s="61" t="s">
        <v>32</v>
      </c>
      <c r="K96" s="62" t="s">
        <v>33</v>
      </c>
      <c r="L96" s="63">
        <v>586.5017866666667</v>
      </c>
    </row>
    <row r="97" spans="1:12" s="13" customFormat="1" ht="15" customHeight="1" x14ac:dyDescent="0.25">
      <c r="A97" s="3" t="s">
        <v>55</v>
      </c>
      <c r="B97" s="39">
        <v>41714</v>
      </c>
      <c r="C97" s="14" t="s">
        <v>65</v>
      </c>
      <c r="D97" s="89" t="s">
        <v>58</v>
      </c>
      <c r="E97" s="87" t="s">
        <v>9</v>
      </c>
      <c r="F97" s="90">
        <v>161999</v>
      </c>
      <c r="G97" s="58">
        <f t="shared" si="1"/>
        <v>276.212287298744</v>
      </c>
      <c r="H97" s="91" t="s">
        <v>66</v>
      </c>
      <c r="I97" s="68" t="s">
        <v>31</v>
      </c>
      <c r="J97" s="61" t="s">
        <v>32</v>
      </c>
      <c r="K97" s="62" t="s">
        <v>33</v>
      </c>
      <c r="L97" s="63">
        <v>586.5017866666667</v>
      </c>
    </row>
    <row r="98" spans="1:12" s="13" customFormat="1" ht="15" customHeight="1" x14ac:dyDescent="0.25">
      <c r="A98" s="3" t="s">
        <v>55</v>
      </c>
      <c r="B98" s="39">
        <v>41714</v>
      </c>
      <c r="C98" s="14" t="s">
        <v>57</v>
      </c>
      <c r="D98" s="89" t="s">
        <v>58</v>
      </c>
      <c r="E98" s="87" t="s">
        <v>9</v>
      </c>
      <c r="F98" s="90">
        <v>4827</v>
      </c>
      <c r="G98" s="58">
        <f t="shared" si="1"/>
        <v>8.2301539564505788</v>
      </c>
      <c r="H98" s="91" t="s">
        <v>67</v>
      </c>
      <c r="I98" s="68" t="s">
        <v>31</v>
      </c>
      <c r="J98" s="61" t="s">
        <v>32</v>
      </c>
      <c r="K98" s="62" t="s">
        <v>33</v>
      </c>
      <c r="L98" s="63">
        <v>586.5017866666667</v>
      </c>
    </row>
    <row r="99" spans="1:12" s="13" customFormat="1" ht="15" customHeight="1" x14ac:dyDescent="0.25">
      <c r="A99" s="3" t="s">
        <v>55</v>
      </c>
      <c r="B99" s="39">
        <v>41716</v>
      </c>
      <c r="C99" s="93" t="s">
        <v>35</v>
      </c>
      <c r="D99" s="59" t="s">
        <v>36</v>
      </c>
      <c r="E99" s="87" t="s">
        <v>8</v>
      </c>
      <c r="F99" s="94">
        <v>1250</v>
      </c>
      <c r="G99" s="58">
        <f t="shared" si="1"/>
        <v>2.1312808049644132</v>
      </c>
      <c r="H99" s="81" t="s">
        <v>37</v>
      </c>
      <c r="I99" s="68" t="s">
        <v>31</v>
      </c>
      <c r="J99" s="61" t="s">
        <v>32</v>
      </c>
      <c r="K99" s="62" t="s">
        <v>33</v>
      </c>
      <c r="L99" s="63">
        <v>586.5017866666667</v>
      </c>
    </row>
    <row r="100" spans="1:12" s="13" customFormat="1" ht="15" customHeight="1" x14ac:dyDescent="0.25">
      <c r="A100" s="3" t="s">
        <v>55</v>
      </c>
      <c r="B100" s="39">
        <v>41717</v>
      </c>
      <c r="C100" s="89" t="s">
        <v>35</v>
      </c>
      <c r="D100" s="59" t="s">
        <v>36</v>
      </c>
      <c r="E100" s="87" t="s">
        <v>8</v>
      </c>
      <c r="F100" s="95">
        <v>600</v>
      </c>
      <c r="G100" s="58">
        <f t="shared" si="1"/>
        <v>1.0230147863829184</v>
      </c>
      <c r="H100" s="81" t="s">
        <v>37</v>
      </c>
      <c r="I100" s="68" t="s">
        <v>31</v>
      </c>
      <c r="J100" s="61" t="s">
        <v>32</v>
      </c>
      <c r="K100" s="62" t="s">
        <v>33</v>
      </c>
      <c r="L100" s="63">
        <v>586.5017866666667</v>
      </c>
    </row>
    <row r="101" spans="1:12" s="13" customFormat="1" ht="15" customHeight="1" x14ac:dyDescent="0.25">
      <c r="A101" s="3" t="s">
        <v>55</v>
      </c>
      <c r="B101" s="39">
        <v>41717</v>
      </c>
      <c r="C101" s="89" t="s">
        <v>35</v>
      </c>
      <c r="D101" s="59" t="s">
        <v>36</v>
      </c>
      <c r="E101" s="87" t="s">
        <v>8</v>
      </c>
      <c r="F101" s="95">
        <v>600</v>
      </c>
      <c r="G101" s="58">
        <f t="shared" si="1"/>
        <v>1.0230147863829184</v>
      </c>
      <c r="H101" s="81" t="s">
        <v>37</v>
      </c>
      <c r="I101" s="68" t="s">
        <v>31</v>
      </c>
      <c r="J101" s="61" t="s">
        <v>32</v>
      </c>
      <c r="K101" s="62" t="s">
        <v>33</v>
      </c>
      <c r="L101" s="63">
        <v>586.5017866666667</v>
      </c>
    </row>
    <row r="102" spans="1:12" s="13" customFormat="1" ht="15" customHeight="1" x14ac:dyDescent="0.25">
      <c r="A102" s="3" t="s">
        <v>55</v>
      </c>
      <c r="B102" s="39">
        <v>41718</v>
      </c>
      <c r="C102" s="89" t="s">
        <v>35</v>
      </c>
      <c r="D102" s="59" t="s">
        <v>36</v>
      </c>
      <c r="E102" s="87" t="s">
        <v>8</v>
      </c>
      <c r="F102" s="95">
        <v>1800</v>
      </c>
      <c r="G102" s="58">
        <f t="shared" si="1"/>
        <v>3.0690443591487551</v>
      </c>
      <c r="H102" s="81" t="s">
        <v>37</v>
      </c>
      <c r="I102" s="68" t="s">
        <v>31</v>
      </c>
      <c r="J102" s="61" t="s">
        <v>32</v>
      </c>
      <c r="K102" s="62" t="s">
        <v>33</v>
      </c>
      <c r="L102" s="63">
        <v>586.5017866666667</v>
      </c>
    </row>
    <row r="103" spans="1:12" s="13" customFormat="1" ht="15" customHeight="1" x14ac:dyDescent="0.25">
      <c r="A103" s="3" t="s">
        <v>55</v>
      </c>
      <c r="B103" s="39">
        <v>41719</v>
      </c>
      <c r="C103" s="89" t="s">
        <v>35</v>
      </c>
      <c r="D103" s="59" t="s">
        <v>36</v>
      </c>
      <c r="E103" s="87" t="s">
        <v>8</v>
      </c>
      <c r="F103" s="95">
        <v>500</v>
      </c>
      <c r="G103" s="58">
        <f t="shared" si="1"/>
        <v>0.85251232198576532</v>
      </c>
      <c r="H103" s="81" t="s">
        <v>37</v>
      </c>
      <c r="I103" s="68" t="s">
        <v>31</v>
      </c>
      <c r="J103" s="61" t="s">
        <v>32</v>
      </c>
      <c r="K103" s="62" t="s">
        <v>33</v>
      </c>
      <c r="L103" s="63">
        <v>586.5017866666667</v>
      </c>
    </row>
    <row r="104" spans="1:12" s="13" customFormat="1" ht="15" customHeight="1" x14ac:dyDescent="0.25">
      <c r="A104" s="3" t="s">
        <v>55</v>
      </c>
      <c r="B104" s="39">
        <v>41721</v>
      </c>
      <c r="C104" s="89" t="s">
        <v>35</v>
      </c>
      <c r="D104" s="59" t="s">
        <v>36</v>
      </c>
      <c r="E104" s="87" t="s">
        <v>8</v>
      </c>
      <c r="F104" s="95">
        <v>900</v>
      </c>
      <c r="G104" s="58">
        <f t="shared" si="1"/>
        <v>1.5345221795743775</v>
      </c>
      <c r="H104" s="81" t="s">
        <v>37</v>
      </c>
      <c r="I104" s="68" t="s">
        <v>31</v>
      </c>
      <c r="J104" s="61" t="s">
        <v>32</v>
      </c>
      <c r="K104" s="62" t="s">
        <v>33</v>
      </c>
      <c r="L104" s="63">
        <v>586.5017866666667</v>
      </c>
    </row>
    <row r="105" spans="1:12" s="13" customFormat="1" ht="15" customHeight="1" x14ac:dyDescent="0.25">
      <c r="A105" s="3" t="s">
        <v>55</v>
      </c>
      <c r="B105" s="39">
        <v>41723</v>
      </c>
      <c r="C105" s="89" t="s">
        <v>35</v>
      </c>
      <c r="D105" s="59" t="s">
        <v>36</v>
      </c>
      <c r="E105" s="87" t="s">
        <v>8</v>
      </c>
      <c r="F105" s="95">
        <v>1150</v>
      </c>
      <c r="G105" s="58">
        <f t="shared" si="1"/>
        <v>1.9607783405672603</v>
      </c>
      <c r="H105" s="81" t="s">
        <v>37</v>
      </c>
      <c r="I105" s="68" t="s">
        <v>31</v>
      </c>
      <c r="J105" s="61" t="s">
        <v>32</v>
      </c>
      <c r="K105" s="62" t="s">
        <v>33</v>
      </c>
      <c r="L105" s="63">
        <v>586.5017866666667</v>
      </c>
    </row>
    <row r="106" spans="1:12" s="13" customFormat="1" ht="15" customHeight="1" x14ac:dyDescent="0.25">
      <c r="A106" s="3" t="s">
        <v>55</v>
      </c>
      <c r="B106" s="39">
        <v>41724</v>
      </c>
      <c r="C106" s="89" t="s">
        <v>35</v>
      </c>
      <c r="D106" s="59" t="s">
        <v>36</v>
      </c>
      <c r="E106" s="87" t="s">
        <v>8</v>
      </c>
      <c r="F106" s="95">
        <v>1000</v>
      </c>
      <c r="G106" s="58">
        <f t="shared" si="1"/>
        <v>1.7050246439715306</v>
      </c>
      <c r="H106" s="81" t="s">
        <v>37</v>
      </c>
      <c r="I106" s="68" t="s">
        <v>31</v>
      </c>
      <c r="J106" s="61" t="s">
        <v>32</v>
      </c>
      <c r="K106" s="62" t="s">
        <v>33</v>
      </c>
      <c r="L106" s="63">
        <v>586.5017866666667</v>
      </c>
    </row>
    <row r="107" spans="1:12" s="13" customFormat="1" ht="15" customHeight="1" x14ac:dyDescent="0.25">
      <c r="A107" s="3" t="s">
        <v>55</v>
      </c>
      <c r="B107" s="39">
        <v>41725</v>
      </c>
      <c r="C107" s="86" t="s">
        <v>35</v>
      </c>
      <c r="D107" s="59" t="s">
        <v>36</v>
      </c>
      <c r="E107" s="87" t="s">
        <v>8</v>
      </c>
      <c r="F107" s="88">
        <v>1800</v>
      </c>
      <c r="G107" s="58">
        <f t="shared" si="1"/>
        <v>3.0690443591487551</v>
      </c>
      <c r="H107" s="81" t="s">
        <v>37</v>
      </c>
      <c r="I107" s="68" t="s">
        <v>31</v>
      </c>
      <c r="J107" s="61" t="s">
        <v>32</v>
      </c>
      <c r="K107" s="62" t="s">
        <v>33</v>
      </c>
      <c r="L107" s="63">
        <v>586.5017866666667</v>
      </c>
    </row>
    <row r="108" spans="1:12" s="13" customFormat="1" ht="15" customHeight="1" x14ac:dyDescent="0.25">
      <c r="A108" s="3" t="s">
        <v>55</v>
      </c>
      <c r="B108" s="39">
        <v>41725</v>
      </c>
      <c r="C108" s="14" t="s">
        <v>68</v>
      </c>
      <c r="D108" s="89" t="s">
        <v>58</v>
      </c>
      <c r="E108" s="87" t="s">
        <v>9</v>
      </c>
      <c r="F108" s="90">
        <v>500</v>
      </c>
      <c r="G108" s="58">
        <f t="shared" si="1"/>
        <v>0.85251232198576532</v>
      </c>
      <c r="H108" s="91" t="s">
        <v>69</v>
      </c>
      <c r="I108" s="68" t="s">
        <v>31</v>
      </c>
      <c r="J108" s="61" t="s">
        <v>32</v>
      </c>
      <c r="K108" s="62" t="s">
        <v>33</v>
      </c>
      <c r="L108" s="63">
        <v>586.5017866666667</v>
      </c>
    </row>
    <row r="109" spans="1:12" s="13" customFormat="1" ht="15" customHeight="1" x14ac:dyDescent="0.25">
      <c r="A109" s="3" t="s">
        <v>55</v>
      </c>
      <c r="B109" s="39">
        <v>41726</v>
      </c>
      <c r="C109" s="14" t="s">
        <v>70</v>
      </c>
      <c r="D109" s="89" t="s">
        <v>58</v>
      </c>
      <c r="E109" s="87" t="s">
        <v>9</v>
      </c>
      <c r="F109" s="90">
        <v>10185</v>
      </c>
      <c r="G109" s="58">
        <f t="shared" si="1"/>
        <v>17.36567599885004</v>
      </c>
      <c r="H109" s="91" t="s">
        <v>71</v>
      </c>
      <c r="I109" s="68" t="s">
        <v>31</v>
      </c>
      <c r="J109" s="61" t="s">
        <v>32</v>
      </c>
      <c r="K109" s="62" t="s">
        <v>33</v>
      </c>
      <c r="L109" s="63">
        <v>586.5017866666667</v>
      </c>
    </row>
    <row r="110" spans="1:12" s="13" customFormat="1" ht="15" customHeight="1" x14ac:dyDescent="0.25">
      <c r="A110" s="3" t="s">
        <v>55</v>
      </c>
      <c r="B110" s="39">
        <v>41727</v>
      </c>
      <c r="C110" s="89" t="s">
        <v>57</v>
      </c>
      <c r="D110" s="59" t="s">
        <v>58</v>
      </c>
      <c r="E110" s="87" t="s">
        <v>9</v>
      </c>
      <c r="F110" s="76">
        <v>596</v>
      </c>
      <c r="G110" s="58">
        <f t="shared" si="1"/>
        <v>1.0161946878070323</v>
      </c>
      <c r="H110" s="98" t="s">
        <v>72</v>
      </c>
      <c r="I110" s="68" t="s">
        <v>31</v>
      </c>
      <c r="J110" s="61" t="s">
        <v>32</v>
      </c>
      <c r="K110" s="62" t="s">
        <v>33</v>
      </c>
      <c r="L110" s="63">
        <v>586.5017866666667</v>
      </c>
    </row>
    <row r="111" spans="1:12" s="13" customFormat="1" ht="15" customHeight="1" x14ac:dyDescent="0.25">
      <c r="A111" s="3" t="s">
        <v>55</v>
      </c>
      <c r="B111" s="39">
        <v>41726</v>
      </c>
      <c r="C111" s="93" t="s">
        <v>35</v>
      </c>
      <c r="D111" s="59" t="s">
        <v>36</v>
      </c>
      <c r="E111" s="87" t="s">
        <v>8</v>
      </c>
      <c r="F111" s="101">
        <v>600</v>
      </c>
      <c r="G111" s="58">
        <f t="shared" si="1"/>
        <v>1.0230147863829184</v>
      </c>
      <c r="H111" s="98" t="s">
        <v>37</v>
      </c>
      <c r="I111" s="84" t="s">
        <v>31</v>
      </c>
      <c r="J111" s="61" t="s">
        <v>32</v>
      </c>
      <c r="K111" s="62" t="s">
        <v>33</v>
      </c>
      <c r="L111" s="63">
        <v>586.5017866666667</v>
      </c>
    </row>
    <row r="112" spans="1:12" s="13" customFormat="1" ht="15" customHeight="1" x14ac:dyDescent="0.25">
      <c r="A112" s="3" t="s">
        <v>73</v>
      </c>
      <c r="B112" s="39">
        <v>41732</v>
      </c>
      <c r="C112" s="54" t="s">
        <v>11</v>
      </c>
      <c r="D112" s="55" t="s">
        <v>17</v>
      </c>
      <c r="E112" s="56" t="s">
        <v>30</v>
      </c>
      <c r="F112" s="80">
        <v>2500</v>
      </c>
      <c r="G112" s="58">
        <f t="shared" si="1"/>
        <v>4.2625616099288264</v>
      </c>
      <c r="H112" s="81" t="s">
        <v>19</v>
      </c>
      <c r="I112" s="68" t="s">
        <v>31</v>
      </c>
      <c r="J112" s="61" t="s">
        <v>32</v>
      </c>
      <c r="K112" s="62" t="s">
        <v>33</v>
      </c>
      <c r="L112" s="63">
        <v>586.5017866666667</v>
      </c>
    </row>
    <row r="113" spans="1:12" s="13" customFormat="1" ht="15" customHeight="1" x14ac:dyDescent="0.25">
      <c r="A113" s="3" t="s">
        <v>73</v>
      </c>
      <c r="B113" s="44">
        <v>41732</v>
      </c>
      <c r="C113" s="54" t="s">
        <v>11</v>
      </c>
      <c r="D113" s="55" t="s">
        <v>17</v>
      </c>
      <c r="E113" s="56" t="s">
        <v>30</v>
      </c>
      <c r="F113" s="80">
        <v>2500</v>
      </c>
      <c r="G113" s="58">
        <f t="shared" si="1"/>
        <v>4.2625616099288264</v>
      </c>
      <c r="H113" s="81" t="s">
        <v>20</v>
      </c>
      <c r="I113" s="68" t="s">
        <v>31</v>
      </c>
      <c r="J113" s="61" t="s">
        <v>32</v>
      </c>
      <c r="K113" s="62" t="s">
        <v>33</v>
      </c>
      <c r="L113" s="63">
        <v>586.5017866666667</v>
      </c>
    </row>
    <row r="114" spans="1:12" s="13" customFormat="1" ht="15" customHeight="1" x14ac:dyDescent="0.25">
      <c r="A114" s="3" t="s">
        <v>73</v>
      </c>
      <c r="B114" s="44">
        <v>41732</v>
      </c>
      <c r="C114" s="54" t="s">
        <v>11</v>
      </c>
      <c r="D114" s="55" t="s">
        <v>17</v>
      </c>
      <c r="E114" s="56" t="s">
        <v>8</v>
      </c>
      <c r="F114" s="80">
        <v>5000</v>
      </c>
      <c r="G114" s="58">
        <f t="shared" si="1"/>
        <v>8.5251232198576528</v>
      </c>
      <c r="H114" s="81" t="s">
        <v>21</v>
      </c>
      <c r="I114" s="68" t="s">
        <v>31</v>
      </c>
      <c r="J114" s="61" t="s">
        <v>32</v>
      </c>
      <c r="K114" s="62" t="s">
        <v>33</v>
      </c>
      <c r="L114" s="63">
        <v>586.5017866666667</v>
      </c>
    </row>
    <row r="115" spans="1:12" s="13" customFormat="1" ht="15" customHeight="1" x14ac:dyDescent="0.25">
      <c r="A115" s="3" t="s">
        <v>73</v>
      </c>
      <c r="B115" s="44">
        <v>41732</v>
      </c>
      <c r="C115" s="85" t="s">
        <v>74</v>
      </c>
      <c r="D115" s="11" t="s">
        <v>53</v>
      </c>
      <c r="E115" s="56" t="s">
        <v>8</v>
      </c>
      <c r="F115" s="79">
        <v>10000</v>
      </c>
      <c r="G115" s="58">
        <f t="shared" si="1"/>
        <v>17.050246439715306</v>
      </c>
      <c r="H115" s="81" t="s">
        <v>22</v>
      </c>
      <c r="I115" s="68" t="s">
        <v>31</v>
      </c>
      <c r="J115" s="61" t="s">
        <v>32</v>
      </c>
      <c r="K115" s="62" t="s">
        <v>33</v>
      </c>
      <c r="L115" s="63">
        <v>586.5017866666667</v>
      </c>
    </row>
    <row r="116" spans="1:12" s="13" customFormat="1" ht="15" customHeight="1" x14ac:dyDescent="0.25">
      <c r="A116" s="3" t="s">
        <v>73</v>
      </c>
      <c r="B116" s="44">
        <v>41740</v>
      </c>
      <c r="C116" s="54" t="s">
        <v>11</v>
      </c>
      <c r="D116" s="55" t="s">
        <v>17</v>
      </c>
      <c r="E116" s="56" t="s">
        <v>30</v>
      </c>
      <c r="F116" s="80">
        <v>2500</v>
      </c>
      <c r="G116" s="58">
        <f t="shared" si="1"/>
        <v>4.2625616099288264</v>
      </c>
      <c r="H116" s="81" t="s">
        <v>34</v>
      </c>
      <c r="I116" s="68" t="s">
        <v>31</v>
      </c>
      <c r="J116" s="61" t="s">
        <v>32</v>
      </c>
      <c r="K116" s="62" t="s">
        <v>33</v>
      </c>
      <c r="L116" s="63">
        <v>586.5017866666667</v>
      </c>
    </row>
    <row r="117" spans="1:12" s="13" customFormat="1" ht="15" customHeight="1" x14ac:dyDescent="0.25">
      <c r="A117" s="3" t="s">
        <v>73</v>
      </c>
      <c r="B117" s="44">
        <v>41740</v>
      </c>
      <c r="C117" s="54" t="s">
        <v>11</v>
      </c>
      <c r="D117" s="55" t="s">
        <v>17</v>
      </c>
      <c r="E117" s="56" t="s">
        <v>8</v>
      </c>
      <c r="F117" s="80">
        <v>5000</v>
      </c>
      <c r="G117" s="58">
        <f t="shared" si="1"/>
        <v>8.5251232198576528</v>
      </c>
      <c r="H117" s="81" t="s">
        <v>23</v>
      </c>
      <c r="I117" s="68" t="s">
        <v>31</v>
      </c>
      <c r="J117" s="61" t="s">
        <v>32</v>
      </c>
      <c r="K117" s="62" t="s">
        <v>33</v>
      </c>
      <c r="L117" s="63">
        <v>586.5017866666667</v>
      </c>
    </row>
    <row r="118" spans="1:12" s="13" customFormat="1" ht="15" customHeight="1" x14ac:dyDescent="0.25">
      <c r="A118" s="3" t="s">
        <v>73</v>
      </c>
      <c r="B118" s="44">
        <v>41744</v>
      </c>
      <c r="C118" s="54" t="s">
        <v>11</v>
      </c>
      <c r="D118" s="55" t="s">
        <v>17</v>
      </c>
      <c r="E118" s="56" t="s">
        <v>30</v>
      </c>
      <c r="F118" s="80">
        <v>2500</v>
      </c>
      <c r="G118" s="58">
        <f t="shared" si="1"/>
        <v>4.2625616099288264</v>
      </c>
      <c r="H118" s="81" t="s">
        <v>24</v>
      </c>
      <c r="I118" s="68" t="s">
        <v>31</v>
      </c>
      <c r="J118" s="61" t="s">
        <v>32</v>
      </c>
      <c r="K118" s="62" t="s">
        <v>33</v>
      </c>
      <c r="L118" s="63">
        <v>586.5017866666667</v>
      </c>
    </row>
    <row r="119" spans="1:12" s="13" customFormat="1" ht="15" customHeight="1" x14ac:dyDescent="0.25">
      <c r="A119" s="3" t="s">
        <v>73</v>
      </c>
      <c r="B119" s="44">
        <v>41752</v>
      </c>
      <c r="C119" s="54" t="s">
        <v>11</v>
      </c>
      <c r="D119" s="55" t="s">
        <v>17</v>
      </c>
      <c r="E119" s="56" t="s">
        <v>30</v>
      </c>
      <c r="F119" s="75">
        <v>2500</v>
      </c>
      <c r="G119" s="58">
        <f t="shared" si="1"/>
        <v>4.2625616099288264</v>
      </c>
      <c r="H119" s="81" t="s">
        <v>25</v>
      </c>
      <c r="I119" s="68" t="s">
        <v>31</v>
      </c>
      <c r="J119" s="61" t="s">
        <v>32</v>
      </c>
      <c r="K119" s="62" t="s">
        <v>33</v>
      </c>
      <c r="L119" s="63">
        <v>586.5017866666667</v>
      </c>
    </row>
    <row r="120" spans="1:12" s="13" customFormat="1" ht="15" customHeight="1" x14ac:dyDescent="0.25">
      <c r="A120" s="3" t="s">
        <v>73</v>
      </c>
      <c r="B120" s="44">
        <v>41752</v>
      </c>
      <c r="C120" s="54" t="s">
        <v>11</v>
      </c>
      <c r="D120" s="55" t="s">
        <v>17</v>
      </c>
      <c r="E120" s="56" t="s">
        <v>8</v>
      </c>
      <c r="F120" s="80">
        <v>5000</v>
      </c>
      <c r="G120" s="58">
        <f t="shared" si="1"/>
        <v>8.5251232198576528</v>
      </c>
      <c r="H120" s="81" t="s">
        <v>26</v>
      </c>
      <c r="I120" s="68" t="s">
        <v>31</v>
      </c>
      <c r="J120" s="61" t="s">
        <v>32</v>
      </c>
      <c r="K120" s="62" t="s">
        <v>33</v>
      </c>
      <c r="L120" s="63">
        <v>586.5017866666667</v>
      </c>
    </row>
    <row r="121" spans="1:12" s="13" customFormat="1" ht="15" customHeight="1" x14ac:dyDescent="0.25">
      <c r="A121" s="3" t="s">
        <v>73</v>
      </c>
      <c r="B121" s="44">
        <v>41758</v>
      </c>
      <c r="C121" s="54" t="s">
        <v>11</v>
      </c>
      <c r="D121" s="55" t="s">
        <v>17</v>
      </c>
      <c r="E121" s="56" t="s">
        <v>30</v>
      </c>
      <c r="F121" s="80">
        <v>2500</v>
      </c>
      <c r="G121" s="58">
        <f t="shared" si="1"/>
        <v>4.2625616099288264</v>
      </c>
      <c r="H121" s="81" t="s">
        <v>27</v>
      </c>
      <c r="I121" s="68" t="s">
        <v>31</v>
      </c>
      <c r="J121" s="61" t="s">
        <v>32</v>
      </c>
      <c r="K121" s="62" t="s">
        <v>33</v>
      </c>
      <c r="L121" s="63">
        <v>586.5017866666667</v>
      </c>
    </row>
    <row r="122" spans="1:12" s="13" customFormat="1" ht="15" customHeight="1" x14ac:dyDescent="0.25">
      <c r="A122" s="3" t="s">
        <v>73</v>
      </c>
      <c r="B122" s="44">
        <v>41730</v>
      </c>
      <c r="C122" s="54" t="s">
        <v>35</v>
      </c>
      <c r="D122" s="55" t="s">
        <v>36</v>
      </c>
      <c r="E122" s="56" t="s">
        <v>8</v>
      </c>
      <c r="F122" s="80">
        <v>500</v>
      </c>
      <c r="G122" s="58">
        <f t="shared" si="1"/>
        <v>0.85251232198576532</v>
      </c>
      <c r="H122" s="81" t="s">
        <v>37</v>
      </c>
      <c r="I122" s="68" t="s">
        <v>31</v>
      </c>
      <c r="J122" s="61" t="s">
        <v>32</v>
      </c>
      <c r="K122" s="62" t="s">
        <v>33</v>
      </c>
      <c r="L122" s="63">
        <v>586.5017866666667</v>
      </c>
    </row>
    <row r="123" spans="1:12" s="13" customFormat="1" ht="15" customHeight="1" x14ac:dyDescent="0.25">
      <c r="A123" s="3" t="s">
        <v>73</v>
      </c>
      <c r="B123" s="44">
        <v>41731</v>
      </c>
      <c r="C123" s="54" t="s">
        <v>35</v>
      </c>
      <c r="D123" s="55" t="s">
        <v>36</v>
      </c>
      <c r="E123" s="56" t="s">
        <v>8</v>
      </c>
      <c r="F123" s="80">
        <v>500</v>
      </c>
      <c r="G123" s="58">
        <f t="shared" si="1"/>
        <v>0.85251232198576532</v>
      </c>
      <c r="H123" s="81" t="s">
        <v>37</v>
      </c>
      <c r="I123" s="68" t="s">
        <v>31</v>
      </c>
      <c r="J123" s="61" t="s">
        <v>32</v>
      </c>
      <c r="K123" s="62" t="s">
        <v>33</v>
      </c>
      <c r="L123" s="63">
        <v>586.5017866666667</v>
      </c>
    </row>
    <row r="124" spans="1:12" s="13" customFormat="1" ht="15" customHeight="1" x14ac:dyDescent="0.25">
      <c r="A124" s="3" t="s">
        <v>73</v>
      </c>
      <c r="B124" s="44">
        <v>41732</v>
      </c>
      <c r="C124" s="54" t="s">
        <v>35</v>
      </c>
      <c r="D124" s="55" t="s">
        <v>36</v>
      </c>
      <c r="E124" s="56" t="s">
        <v>8</v>
      </c>
      <c r="F124" s="80">
        <v>1200</v>
      </c>
      <c r="G124" s="58">
        <f t="shared" si="1"/>
        <v>2.0460295727658369</v>
      </c>
      <c r="H124" s="81" t="s">
        <v>37</v>
      </c>
      <c r="I124" s="68" t="s">
        <v>31</v>
      </c>
      <c r="J124" s="61" t="s">
        <v>32</v>
      </c>
      <c r="K124" s="62" t="s">
        <v>33</v>
      </c>
      <c r="L124" s="63">
        <v>586.5017866666667</v>
      </c>
    </row>
    <row r="125" spans="1:12" s="13" customFormat="1" ht="15" customHeight="1" x14ac:dyDescent="0.25">
      <c r="A125" s="3" t="s">
        <v>73</v>
      </c>
      <c r="B125" s="44">
        <v>41733</v>
      </c>
      <c r="C125" s="85" t="s">
        <v>75</v>
      </c>
      <c r="D125" s="11" t="s">
        <v>76</v>
      </c>
      <c r="E125" s="56" t="s">
        <v>6</v>
      </c>
      <c r="F125" s="79">
        <v>8000</v>
      </c>
      <c r="G125" s="58">
        <f t="shared" si="1"/>
        <v>13.640197151772245</v>
      </c>
      <c r="H125" s="81" t="s">
        <v>40</v>
      </c>
      <c r="I125" s="68" t="s">
        <v>31</v>
      </c>
      <c r="J125" s="61" t="s">
        <v>32</v>
      </c>
      <c r="K125" s="62" t="s">
        <v>33</v>
      </c>
      <c r="L125" s="63">
        <v>586.5017866666667</v>
      </c>
    </row>
    <row r="126" spans="1:12" s="13" customFormat="1" ht="15" customHeight="1" x14ac:dyDescent="0.25">
      <c r="A126" s="3" t="s">
        <v>73</v>
      </c>
      <c r="B126" s="44">
        <v>41733</v>
      </c>
      <c r="C126" s="54" t="s">
        <v>77</v>
      </c>
      <c r="D126" s="11" t="s">
        <v>76</v>
      </c>
      <c r="E126" s="56" t="s">
        <v>6</v>
      </c>
      <c r="F126" s="80">
        <v>2250</v>
      </c>
      <c r="G126" s="58">
        <f t="shared" si="1"/>
        <v>3.8363054489359438</v>
      </c>
      <c r="H126" s="81" t="s">
        <v>40</v>
      </c>
      <c r="I126" s="68" t="s">
        <v>31</v>
      </c>
      <c r="J126" s="61" t="s">
        <v>32</v>
      </c>
      <c r="K126" s="62" t="s">
        <v>33</v>
      </c>
      <c r="L126" s="63">
        <v>586.5017866666667</v>
      </c>
    </row>
    <row r="127" spans="1:12" s="13" customFormat="1" ht="15" customHeight="1" x14ac:dyDescent="0.25">
      <c r="A127" s="3" t="s">
        <v>73</v>
      </c>
      <c r="B127" s="44">
        <v>41733</v>
      </c>
      <c r="C127" s="54" t="s">
        <v>78</v>
      </c>
      <c r="D127" s="11" t="s">
        <v>76</v>
      </c>
      <c r="E127" s="56" t="s">
        <v>6</v>
      </c>
      <c r="F127" s="80">
        <v>6000</v>
      </c>
      <c r="G127" s="58">
        <f t="shared" si="1"/>
        <v>10.230147863829183</v>
      </c>
      <c r="H127" s="81" t="s">
        <v>40</v>
      </c>
      <c r="I127" s="68" t="s">
        <v>31</v>
      </c>
      <c r="J127" s="61" t="s">
        <v>32</v>
      </c>
      <c r="K127" s="62" t="s">
        <v>33</v>
      </c>
      <c r="L127" s="63">
        <v>586.5017866666667</v>
      </c>
    </row>
    <row r="128" spans="1:12" s="13" customFormat="1" ht="15" customHeight="1" x14ac:dyDescent="0.25">
      <c r="A128" s="3" t="s">
        <v>73</v>
      </c>
      <c r="B128" s="44">
        <v>41733</v>
      </c>
      <c r="C128" s="54" t="s">
        <v>35</v>
      </c>
      <c r="D128" s="55" t="s">
        <v>36</v>
      </c>
      <c r="E128" s="56" t="s">
        <v>8</v>
      </c>
      <c r="F128" s="80">
        <v>1600</v>
      </c>
      <c r="G128" s="58">
        <f t="shared" si="1"/>
        <v>2.7280394303544488</v>
      </c>
      <c r="H128" s="81" t="s">
        <v>37</v>
      </c>
      <c r="I128" s="68" t="s">
        <v>31</v>
      </c>
      <c r="J128" s="61" t="s">
        <v>32</v>
      </c>
      <c r="K128" s="62" t="s">
        <v>33</v>
      </c>
      <c r="L128" s="63">
        <v>586.5017866666667</v>
      </c>
    </row>
    <row r="129" spans="1:12" s="13" customFormat="1" ht="15" customHeight="1" x14ac:dyDescent="0.25">
      <c r="A129" s="3" t="s">
        <v>73</v>
      </c>
      <c r="B129" s="44">
        <v>41734</v>
      </c>
      <c r="C129" s="54" t="s">
        <v>35</v>
      </c>
      <c r="D129" s="55" t="s">
        <v>36</v>
      </c>
      <c r="E129" s="56" t="s">
        <v>8</v>
      </c>
      <c r="F129" s="75">
        <v>1000</v>
      </c>
      <c r="G129" s="58">
        <f t="shared" si="1"/>
        <v>1.7050246439715306</v>
      </c>
      <c r="H129" s="81" t="s">
        <v>37</v>
      </c>
      <c r="I129" s="60" t="s">
        <v>31</v>
      </c>
      <c r="J129" s="61" t="s">
        <v>32</v>
      </c>
      <c r="K129" s="62" t="s">
        <v>33</v>
      </c>
      <c r="L129" s="63">
        <v>586.5017866666667</v>
      </c>
    </row>
    <row r="130" spans="1:12" s="13" customFormat="1" ht="15" customHeight="1" x14ac:dyDescent="0.25">
      <c r="A130" s="3" t="s">
        <v>73</v>
      </c>
      <c r="B130" s="44">
        <v>41735</v>
      </c>
      <c r="C130" s="54" t="s">
        <v>35</v>
      </c>
      <c r="D130" s="55" t="s">
        <v>36</v>
      </c>
      <c r="E130" s="56" t="s">
        <v>8</v>
      </c>
      <c r="F130" s="80">
        <v>600</v>
      </c>
      <c r="G130" s="58">
        <f t="shared" si="1"/>
        <v>1.0230147863829184</v>
      </c>
      <c r="H130" s="81" t="s">
        <v>37</v>
      </c>
      <c r="I130" s="68" t="s">
        <v>31</v>
      </c>
      <c r="J130" s="61" t="s">
        <v>32</v>
      </c>
      <c r="K130" s="62" t="s">
        <v>33</v>
      </c>
      <c r="L130" s="63">
        <v>586.5017866666667</v>
      </c>
    </row>
    <row r="131" spans="1:12" s="13" customFormat="1" ht="15" customHeight="1" x14ac:dyDescent="0.25">
      <c r="A131" s="3" t="s">
        <v>73</v>
      </c>
      <c r="B131" s="44">
        <v>41737</v>
      </c>
      <c r="C131" s="54" t="s">
        <v>35</v>
      </c>
      <c r="D131" s="55" t="s">
        <v>36</v>
      </c>
      <c r="E131" s="56" t="s">
        <v>8</v>
      </c>
      <c r="F131" s="80">
        <v>1100</v>
      </c>
      <c r="G131" s="58">
        <f t="shared" ref="G131:G148" si="2">F131/L131</f>
        <v>1.8755271083686837</v>
      </c>
      <c r="H131" s="81" t="s">
        <v>37</v>
      </c>
      <c r="I131" s="72" t="s">
        <v>31</v>
      </c>
      <c r="J131" s="61" t="s">
        <v>32</v>
      </c>
      <c r="K131" s="62" t="s">
        <v>33</v>
      </c>
      <c r="L131" s="63">
        <v>586.5017866666667</v>
      </c>
    </row>
    <row r="132" spans="1:12" s="13" customFormat="1" ht="15" customHeight="1" x14ac:dyDescent="0.25">
      <c r="A132" s="3" t="s">
        <v>73</v>
      </c>
      <c r="B132" s="44">
        <v>41738</v>
      </c>
      <c r="C132" s="54" t="s">
        <v>28</v>
      </c>
      <c r="D132" s="55" t="s">
        <v>10</v>
      </c>
      <c r="E132" s="56" t="s">
        <v>8</v>
      </c>
      <c r="F132" s="80">
        <v>300000</v>
      </c>
      <c r="G132" s="58">
        <f t="shared" si="2"/>
        <v>511.50739319145919</v>
      </c>
      <c r="H132" s="81" t="s">
        <v>37</v>
      </c>
      <c r="I132" s="68" t="s">
        <v>31</v>
      </c>
      <c r="J132" s="61" t="s">
        <v>32</v>
      </c>
      <c r="K132" s="62" t="s">
        <v>33</v>
      </c>
      <c r="L132" s="63">
        <v>586.5017866666667</v>
      </c>
    </row>
    <row r="133" spans="1:12" s="13" customFormat="1" ht="15" customHeight="1" x14ac:dyDescent="0.25">
      <c r="A133" s="3" t="s">
        <v>73</v>
      </c>
      <c r="B133" s="44">
        <v>41738</v>
      </c>
      <c r="C133" s="54" t="s">
        <v>35</v>
      </c>
      <c r="D133" s="55" t="s">
        <v>36</v>
      </c>
      <c r="E133" s="56" t="s">
        <v>8</v>
      </c>
      <c r="F133" s="80">
        <v>1000</v>
      </c>
      <c r="G133" s="58">
        <f t="shared" si="2"/>
        <v>1.7050246439715306</v>
      </c>
      <c r="H133" s="81" t="s">
        <v>37</v>
      </c>
      <c r="I133" s="68" t="s">
        <v>31</v>
      </c>
      <c r="J133" s="61" t="s">
        <v>32</v>
      </c>
      <c r="K133" s="62" t="s">
        <v>33</v>
      </c>
      <c r="L133" s="63">
        <v>586.5017866666667</v>
      </c>
    </row>
    <row r="134" spans="1:12" s="13" customFormat="1" ht="15" customHeight="1" x14ac:dyDescent="0.25">
      <c r="A134" s="3" t="s">
        <v>73</v>
      </c>
      <c r="B134" s="44">
        <v>41739</v>
      </c>
      <c r="C134" s="54" t="s">
        <v>35</v>
      </c>
      <c r="D134" s="55" t="s">
        <v>36</v>
      </c>
      <c r="E134" s="56" t="s">
        <v>8</v>
      </c>
      <c r="F134" s="80">
        <v>1600</v>
      </c>
      <c r="G134" s="58">
        <f t="shared" si="2"/>
        <v>2.7280394303544488</v>
      </c>
      <c r="H134" s="81" t="s">
        <v>37</v>
      </c>
      <c r="I134" s="68" t="s">
        <v>31</v>
      </c>
      <c r="J134" s="61" t="s">
        <v>32</v>
      </c>
      <c r="K134" s="62" t="s">
        <v>33</v>
      </c>
      <c r="L134" s="63">
        <v>586.5017866666667</v>
      </c>
    </row>
    <row r="135" spans="1:12" s="13" customFormat="1" ht="15" customHeight="1" x14ac:dyDescent="0.25">
      <c r="A135" s="3" t="s">
        <v>73</v>
      </c>
      <c r="B135" s="44">
        <v>41740</v>
      </c>
      <c r="C135" s="54" t="s">
        <v>35</v>
      </c>
      <c r="D135" s="55" t="s">
        <v>36</v>
      </c>
      <c r="E135" s="56" t="s">
        <v>8</v>
      </c>
      <c r="F135" s="80">
        <v>500</v>
      </c>
      <c r="G135" s="58">
        <f t="shared" si="2"/>
        <v>0.85251232198576532</v>
      </c>
      <c r="H135" s="81" t="s">
        <v>37</v>
      </c>
      <c r="I135" s="68" t="s">
        <v>31</v>
      </c>
      <c r="J135" s="61" t="s">
        <v>32</v>
      </c>
      <c r="K135" s="62" t="s">
        <v>33</v>
      </c>
      <c r="L135" s="63">
        <v>586.5017866666667</v>
      </c>
    </row>
    <row r="136" spans="1:12" s="13" customFormat="1" ht="15" customHeight="1" x14ac:dyDescent="0.25">
      <c r="A136" s="3" t="s">
        <v>73</v>
      </c>
      <c r="B136" s="44">
        <v>41741</v>
      </c>
      <c r="C136" s="54" t="s">
        <v>35</v>
      </c>
      <c r="D136" s="55" t="s">
        <v>36</v>
      </c>
      <c r="E136" s="56" t="s">
        <v>8</v>
      </c>
      <c r="F136" s="80">
        <v>600</v>
      </c>
      <c r="G136" s="58">
        <f t="shared" si="2"/>
        <v>1.0230147863829184</v>
      </c>
      <c r="H136" s="81" t="s">
        <v>37</v>
      </c>
      <c r="I136" s="68" t="s">
        <v>31</v>
      </c>
      <c r="J136" s="61" t="s">
        <v>32</v>
      </c>
      <c r="K136" s="62" t="s">
        <v>33</v>
      </c>
      <c r="L136" s="63">
        <v>586.5017866666667</v>
      </c>
    </row>
    <row r="137" spans="1:12" s="13" customFormat="1" ht="15" customHeight="1" x14ac:dyDescent="0.25">
      <c r="A137" s="3" t="s">
        <v>73</v>
      </c>
      <c r="B137" s="44">
        <v>41742</v>
      </c>
      <c r="C137" s="54" t="s">
        <v>35</v>
      </c>
      <c r="D137" s="55" t="s">
        <v>36</v>
      </c>
      <c r="E137" s="56" t="s">
        <v>8</v>
      </c>
      <c r="F137" s="75">
        <v>1000</v>
      </c>
      <c r="G137" s="58">
        <f t="shared" si="2"/>
        <v>1.7050246439715306</v>
      </c>
      <c r="H137" s="81" t="s">
        <v>37</v>
      </c>
      <c r="I137" s="68" t="s">
        <v>31</v>
      </c>
      <c r="J137" s="61" t="s">
        <v>32</v>
      </c>
      <c r="K137" s="62" t="s">
        <v>33</v>
      </c>
      <c r="L137" s="63">
        <v>586.5017866666667</v>
      </c>
    </row>
    <row r="138" spans="1:12" s="13" customFormat="1" ht="15" customHeight="1" x14ac:dyDescent="0.25">
      <c r="A138" s="3" t="s">
        <v>73</v>
      </c>
      <c r="B138" s="44">
        <v>41744</v>
      </c>
      <c r="C138" s="54" t="s">
        <v>35</v>
      </c>
      <c r="D138" s="55" t="s">
        <v>36</v>
      </c>
      <c r="E138" s="56" t="s">
        <v>8</v>
      </c>
      <c r="F138" s="75">
        <v>1000</v>
      </c>
      <c r="G138" s="58">
        <f t="shared" si="2"/>
        <v>1.7050246439715306</v>
      </c>
      <c r="H138" s="81" t="s">
        <v>37</v>
      </c>
      <c r="I138" s="68" t="s">
        <v>31</v>
      </c>
      <c r="J138" s="61" t="s">
        <v>32</v>
      </c>
      <c r="K138" s="62" t="s">
        <v>33</v>
      </c>
      <c r="L138" s="63">
        <v>586.5017866666667</v>
      </c>
    </row>
    <row r="139" spans="1:12" s="13" customFormat="1" ht="15" customHeight="1" x14ac:dyDescent="0.25">
      <c r="A139" s="3" t="s">
        <v>73</v>
      </c>
      <c r="B139" s="44">
        <v>41745</v>
      </c>
      <c r="C139" s="54" t="s">
        <v>35</v>
      </c>
      <c r="D139" s="55" t="s">
        <v>36</v>
      </c>
      <c r="E139" s="56" t="s">
        <v>8</v>
      </c>
      <c r="F139" s="75">
        <v>1000</v>
      </c>
      <c r="G139" s="58">
        <f t="shared" si="2"/>
        <v>1.7050246439715306</v>
      </c>
      <c r="H139" s="81" t="s">
        <v>37</v>
      </c>
      <c r="I139" s="68" t="s">
        <v>31</v>
      </c>
      <c r="J139" s="61" t="s">
        <v>32</v>
      </c>
      <c r="K139" s="62" t="s">
        <v>33</v>
      </c>
      <c r="L139" s="63">
        <v>586.5017866666667</v>
      </c>
    </row>
    <row r="140" spans="1:12" s="13" customFormat="1" ht="15" customHeight="1" x14ac:dyDescent="0.25">
      <c r="A140" s="3" t="s">
        <v>73</v>
      </c>
      <c r="B140" s="44">
        <v>41746</v>
      </c>
      <c r="C140" s="54" t="s">
        <v>35</v>
      </c>
      <c r="D140" s="55" t="s">
        <v>36</v>
      </c>
      <c r="E140" s="56" t="s">
        <v>8</v>
      </c>
      <c r="F140" s="75">
        <v>1800</v>
      </c>
      <c r="G140" s="58">
        <f t="shared" si="2"/>
        <v>3.0690443591487551</v>
      </c>
      <c r="H140" s="81" t="s">
        <v>37</v>
      </c>
      <c r="I140" s="68" t="s">
        <v>31</v>
      </c>
      <c r="J140" s="61" t="s">
        <v>32</v>
      </c>
      <c r="K140" s="62" t="s">
        <v>33</v>
      </c>
      <c r="L140" s="63">
        <v>586.5017866666667</v>
      </c>
    </row>
    <row r="141" spans="1:12" s="13" customFormat="1" ht="15" customHeight="1" x14ac:dyDescent="0.25">
      <c r="A141" s="3" t="s">
        <v>73</v>
      </c>
      <c r="B141" s="44">
        <v>41747</v>
      </c>
      <c r="C141" s="54" t="s">
        <v>35</v>
      </c>
      <c r="D141" s="55" t="s">
        <v>36</v>
      </c>
      <c r="E141" s="56" t="s">
        <v>8</v>
      </c>
      <c r="F141" s="75">
        <v>1000</v>
      </c>
      <c r="G141" s="58">
        <f t="shared" si="2"/>
        <v>1.7050246439715306</v>
      </c>
      <c r="H141" s="81" t="s">
        <v>37</v>
      </c>
      <c r="I141" s="68" t="s">
        <v>31</v>
      </c>
      <c r="J141" s="61" t="s">
        <v>32</v>
      </c>
      <c r="K141" s="62" t="s">
        <v>33</v>
      </c>
      <c r="L141" s="63">
        <v>586.5017866666667</v>
      </c>
    </row>
    <row r="142" spans="1:12" s="13" customFormat="1" ht="15" customHeight="1" x14ac:dyDescent="0.25">
      <c r="A142" s="3" t="s">
        <v>73</v>
      </c>
      <c r="B142" s="44">
        <v>41748</v>
      </c>
      <c r="C142" s="54" t="s">
        <v>35</v>
      </c>
      <c r="D142" s="55" t="s">
        <v>36</v>
      </c>
      <c r="E142" s="56" t="s">
        <v>8</v>
      </c>
      <c r="F142" s="75">
        <v>600</v>
      </c>
      <c r="G142" s="58">
        <f t="shared" si="2"/>
        <v>1.0230147863829184</v>
      </c>
      <c r="H142" s="81" t="s">
        <v>37</v>
      </c>
      <c r="I142" s="60" t="s">
        <v>31</v>
      </c>
      <c r="J142" s="61" t="s">
        <v>32</v>
      </c>
      <c r="K142" s="62" t="s">
        <v>33</v>
      </c>
      <c r="L142" s="63">
        <v>586.5017866666667</v>
      </c>
    </row>
    <row r="143" spans="1:12" s="13" customFormat="1" ht="15" customHeight="1" x14ac:dyDescent="0.25">
      <c r="A143" s="3" t="s">
        <v>73</v>
      </c>
      <c r="B143" s="44">
        <v>41752</v>
      </c>
      <c r="C143" s="54" t="s">
        <v>35</v>
      </c>
      <c r="D143" s="55" t="s">
        <v>36</v>
      </c>
      <c r="E143" s="56" t="s">
        <v>8</v>
      </c>
      <c r="F143" s="75">
        <v>1200</v>
      </c>
      <c r="G143" s="58">
        <f t="shared" si="2"/>
        <v>2.0460295727658369</v>
      </c>
      <c r="H143" s="81" t="s">
        <v>37</v>
      </c>
      <c r="I143" s="60" t="s">
        <v>31</v>
      </c>
      <c r="J143" s="61" t="s">
        <v>32</v>
      </c>
      <c r="K143" s="62" t="s">
        <v>33</v>
      </c>
      <c r="L143" s="63">
        <v>586.5017866666667</v>
      </c>
    </row>
    <row r="144" spans="1:12" s="13" customFormat="1" ht="15" customHeight="1" x14ac:dyDescent="0.25">
      <c r="A144" s="3" t="s">
        <v>73</v>
      </c>
      <c r="B144" s="44">
        <v>41753</v>
      </c>
      <c r="C144" s="54" t="s">
        <v>35</v>
      </c>
      <c r="D144" s="55" t="s">
        <v>36</v>
      </c>
      <c r="E144" s="56" t="s">
        <v>8</v>
      </c>
      <c r="F144" s="75">
        <v>1000</v>
      </c>
      <c r="G144" s="58">
        <f t="shared" si="2"/>
        <v>1.7050246439715306</v>
      </c>
      <c r="H144" s="81" t="s">
        <v>37</v>
      </c>
      <c r="I144" s="68" t="s">
        <v>31</v>
      </c>
      <c r="J144" s="61" t="s">
        <v>32</v>
      </c>
      <c r="K144" s="62" t="s">
        <v>33</v>
      </c>
      <c r="L144" s="63">
        <v>586.5017866666667</v>
      </c>
    </row>
    <row r="145" spans="1:12" s="13" customFormat="1" ht="15" customHeight="1" x14ac:dyDescent="0.25">
      <c r="A145" s="3" t="s">
        <v>73</v>
      </c>
      <c r="B145" s="44">
        <v>41754</v>
      </c>
      <c r="C145" s="54" t="s">
        <v>35</v>
      </c>
      <c r="D145" s="55" t="s">
        <v>36</v>
      </c>
      <c r="E145" s="56" t="s">
        <v>8</v>
      </c>
      <c r="F145" s="75">
        <v>1000</v>
      </c>
      <c r="G145" s="58">
        <f t="shared" si="2"/>
        <v>1.7050246439715306</v>
      </c>
      <c r="H145" s="81" t="s">
        <v>37</v>
      </c>
      <c r="I145" s="68" t="s">
        <v>31</v>
      </c>
      <c r="J145" s="61" t="s">
        <v>32</v>
      </c>
      <c r="K145" s="62" t="s">
        <v>33</v>
      </c>
      <c r="L145" s="63">
        <v>586.5017866666667</v>
      </c>
    </row>
    <row r="146" spans="1:12" s="13" customFormat="1" ht="15" customHeight="1" x14ac:dyDescent="0.25">
      <c r="A146" s="3" t="s">
        <v>73</v>
      </c>
      <c r="B146" s="44">
        <v>41755</v>
      </c>
      <c r="C146" s="54" t="s">
        <v>35</v>
      </c>
      <c r="D146" s="55" t="s">
        <v>36</v>
      </c>
      <c r="E146" s="56" t="s">
        <v>8</v>
      </c>
      <c r="F146" s="75">
        <v>900</v>
      </c>
      <c r="G146" s="58">
        <f t="shared" si="2"/>
        <v>1.5345221795743775</v>
      </c>
      <c r="H146" s="81" t="s">
        <v>37</v>
      </c>
      <c r="I146" s="68" t="s">
        <v>31</v>
      </c>
      <c r="J146" s="61" t="s">
        <v>32</v>
      </c>
      <c r="K146" s="62" t="s">
        <v>33</v>
      </c>
      <c r="L146" s="63">
        <v>586.5017866666667</v>
      </c>
    </row>
    <row r="147" spans="1:12" s="13" customFormat="1" ht="15" customHeight="1" x14ac:dyDescent="0.25">
      <c r="A147" s="3" t="s">
        <v>73</v>
      </c>
      <c r="B147" s="44">
        <v>41756</v>
      </c>
      <c r="C147" s="54" t="s">
        <v>79</v>
      </c>
      <c r="D147" s="55" t="s">
        <v>10</v>
      </c>
      <c r="E147" s="56" t="s">
        <v>8</v>
      </c>
      <c r="F147" s="75">
        <v>30000</v>
      </c>
      <c r="G147" s="58">
        <f t="shared" si="2"/>
        <v>51.15073931914592</v>
      </c>
      <c r="H147" s="74" t="s">
        <v>37</v>
      </c>
      <c r="I147" s="68" t="s">
        <v>31</v>
      </c>
      <c r="J147" s="61" t="s">
        <v>32</v>
      </c>
      <c r="K147" s="62" t="s">
        <v>33</v>
      </c>
      <c r="L147" s="63">
        <v>586.5017866666667</v>
      </c>
    </row>
    <row r="148" spans="1:12" s="13" customFormat="1" ht="15" customHeight="1" x14ac:dyDescent="0.25">
      <c r="A148" s="3" t="s">
        <v>73</v>
      </c>
      <c r="B148" s="44">
        <v>41756</v>
      </c>
      <c r="C148" s="54" t="s">
        <v>35</v>
      </c>
      <c r="D148" s="55" t="s">
        <v>36</v>
      </c>
      <c r="E148" s="56" t="s">
        <v>8</v>
      </c>
      <c r="F148" s="75">
        <v>1500</v>
      </c>
      <c r="G148" s="58">
        <f t="shared" si="2"/>
        <v>2.5575369659572957</v>
      </c>
      <c r="H148" s="74" t="s">
        <v>37</v>
      </c>
      <c r="I148" s="68" t="s">
        <v>31</v>
      </c>
      <c r="J148" s="61" t="s">
        <v>32</v>
      </c>
      <c r="K148" s="62" t="s">
        <v>33</v>
      </c>
      <c r="L148" s="63">
        <v>586.5017866666667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D6" sqref="D6"/>
    </sheetView>
  </sheetViews>
  <sheetFormatPr defaultRowHeight="15" x14ac:dyDescent="0.2"/>
  <cols>
    <col min="1" max="1" width="11.796875" bestFit="1" customWidth="1"/>
    <col min="2" max="2" width="14.09765625" customWidth="1"/>
    <col min="3" max="3" width="10.3984375" customWidth="1"/>
    <col min="4" max="4" width="11.09765625" customWidth="1"/>
    <col min="5" max="5" width="13" customWidth="1"/>
    <col min="6" max="6" width="11.796875" customWidth="1"/>
    <col min="7" max="7" width="12.09765625" customWidth="1"/>
    <col min="8" max="8" width="10.5" bestFit="1" customWidth="1"/>
  </cols>
  <sheetData>
    <row r="1" spans="1:7" x14ac:dyDescent="0.2">
      <c r="A1" s="16" t="s">
        <v>15</v>
      </c>
      <c r="B1" s="17" t="s">
        <v>83</v>
      </c>
    </row>
    <row r="3" spans="1:7" ht="30" x14ac:dyDescent="0.2">
      <c r="A3" s="15" t="s">
        <v>84</v>
      </c>
      <c r="B3" s="18" t="s">
        <v>82</v>
      </c>
      <c r="C3" s="19"/>
      <c r="D3" s="19"/>
      <c r="E3" s="19"/>
      <c r="F3" s="19"/>
      <c r="G3" s="19"/>
    </row>
    <row r="4" spans="1:7" ht="30" x14ac:dyDescent="0.2">
      <c r="A4" s="15" t="s">
        <v>80</v>
      </c>
      <c r="B4" s="19" t="s">
        <v>53</v>
      </c>
      <c r="C4" s="19" t="s">
        <v>10</v>
      </c>
      <c r="D4" s="19" t="s">
        <v>17</v>
      </c>
      <c r="E4" s="19" t="s">
        <v>36</v>
      </c>
      <c r="F4" s="19" t="s">
        <v>85</v>
      </c>
      <c r="G4" s="19" t="s">
        <v>81</v>
      </c>
    </row>
    <row r="5" spans="1:7" x14ac:dyDescent="0.2">
      <c r="A5" s="30" t="s">
        <v>30</v>
      </c>
      <c r="B5" s="28"/>
      <c r="C5" s="28"/>
      <c r="D5" s="28">
        <v>15000</v>
      </c>
      <c r="E5" s="28"/>
      <c r="F5" s="28"/>
      <c r="G5" s="28">
        <v>15000</v>
      </c>
    </row>
    <row r="6" spans="1:7" ht="30" x14ac:dyDescent="0.2">
      <c r="A6" s="30" t="s">
        <v>6</v>
      </c>
      <c r="B6" s="28"/>
      <c r="C6" s="28"/>
      <c r="D6" s="28"/>
      <c r="E6" s="28"/>
      <c r="F6" s="28">
        <v>16250</v>
      </c>
      <c r="G6" s="28">
        <v>16250</v>
      </c>
    </row>
    <row r="7" spans="1:7" x14ac:dyDescent="0.2">
      <c r="A7" s="30" t="s">
        <v>8</v>
      </c>
      <c r="B7" s="28">
        <v>10000</v>
      </c>
      <c r="C7" s="28">
        <v>330000</v>
      </c>
      <c r="D7" s="28">
        <v>15000</v>
      </c>
      <c r="E7" s="28">
        <v>22200</v>
      </c>
      <c r="F7" s="28"/>
      <c r="G7" s="28">
        <v>377200</v>
      </c>
    </row>
    <row r="8" spans="1:7" x14ac:dyDescent="0.2">
      <c r="A8" s="29" t="s">
        <v>81</v>
      </c>
      <c r="B8" s="28">
        <v>10000</v>
      </c>
      <c r="C8" s="28">
        <v>330000</v>
      </c>
      <c r="D8" s="28">
        <v>30000</v>
      </c>
      <c r="E8" s="28">
        <v>22200</v>
      </c>
      <c r="F8" s="28">
        <v>16250</v>
      </c>
      <c r="G8" s="28">
        <v>408450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workbookViewId="0">
      <selection activeCell="F20" sqref="F20"/>
    </sheetView>
  </sheetViews>
  <sheetFormatPr defaultRowHeight="15" x14ac:dyDescent="0.2"/>
  <cols>
    <col min="1" max="4" width="8.796875" style="27"/>
    <col min="5" max="5" width="9.5" style="27" customWidth="1"/>
    <col min="6" max="9" width="8.796875" style="27"/>
    <col min="10" max="10" width="12.796875" style="27" customWidth="1"/>
    <col min="11" max="11" width="13.19921875" style="27" customWidth="1"/>
    <col min="12" max="16384" width="8.796875" style="27"/>
  </cols>
  <sheetData>
    <row r="1" spans="1:12" s="37" customFormat="1" ht="30" customHeight="1" x14ac:dyDescent="0.2">
      <c r="A1" s="31" t="s">
        <v>14</v>
      </c>
      <c r="B1" s="32" t="s">
        <v>4</v>
      </c>
      <c r="C1" s="33" t="s">
        <v>12</v>
      </c>
      <c r="D1" s="33" t="s">
        <v>1</v>
      </c>
      <c r="E1" s="33" t="s">
        <v>0</v>
      </c>
      <c r="F1" s="20" t="s">
        <v>2</v>
      </c>
      <c r="G1" s="25" t="s">
        <v>16</v>
      </c>
      <c r="H1" s="25" t="s">
        <v>5</v>
      </c>
      <c r="I1" s="34" t="s">
        <v>3</v>
      </c>
      <c r="J1" s="35" t="s">
        <v>13</v>
      </c>
      <c r="K1" s="35" t="s">
        <v>15</v>
      </c>
      <c r="L1" s="36" t="s">
        <v>18</v>
      </c>
    </row>
    <row r="2" spans="1:12" s="43" customFormat="1" ht="15" customHeight="1" x14ac:dyDescent="0.25">
      <c r="A2" s="38" t="s">
        <v>73</v>
      </c>
      <c r="B2" s="39">
        <v>41732</v>
      </c>
      <c r="C2" s="40" t="s">
        <v>11</v>
      </c>
      <c r="D2" s="4" t="s">
        <v>17</v>
      </c>
      <c r="E2" s="5" t="s">
        <v>30</v>
      </c>
      <c r="F2" s="23">
        <v>2500</v>
      </c>
      <c r="G2" s="26">
        <f>F2/L2</f>
        <v>4.2625616099288264</v>
      </c>
      <c r="H2" s="12" t="s">
        <v>19</v>
      </c>
      <c r="I2" s="8" t="s">
        <v>31</v>
      </c>
      <c r="J2" s="7" t="s">
        <v>32</v>
      </c>
      <c r="K2" s="41" t="s">
        <v>33</v>
      </c>
      <c r="L2" s="42">
        <v>586.5017866666667</v>
      </c>
    </row>
    <row r="3" spans="1:12" s="43" customFormat="1" ht="15" customHeight="1" x14ac:dyDescent="0.25">
      <c r="A3" s="38" t="s">
        <v>73</v>
      </c>
      <c r="B3" s="44">
        <v>41732</v>
      </c>
      <c r="C3" s="40" t="s">
        <v>11</v>
      </c>
      <c r="D3" s="4" t="s">
        <v>17</v>
      </c>
      <c r="E3" s="5" t="s">
        <v>30</v>
      </c>
      <c r="F3" s="23">
        <v>2500</v>
      </c>
      <c r="G3" s="26">
        <f t="shared" ref="G3:G38" si="0">F3/L3</f>
        <v>4.2625616099288264</v>
      </c>
      <c r="H3" s="12" t="s">
        <v>20</v>
      </c>
      <c r="I3" s="8" t="s">
        <v>31</v>
      </c>
      <c r="J3" s="7" t="s">
        <v>32</v>
      </c>
      <c r="K3" s="41" t="s">
        <v>33</v>
      </c>
      <c r="L3" s="42">
        <v>586.5017866666667</v>
      </c>
    </row>
    <row r="4" spans="1:12" s="43" customFormat="1" ht="15" customHeight="1" x14ac:dyDescent="0.25">
      <c r="A4" s="38" t="s">
        <v>73</v>
      </c>
      <c r="B4" s="44">
        <v>41732</v>
      </c>
      <c r="C4" s="40" t="s">
        <v>11</v>
      </c>
      <c r="D4" s="4" t="s">
        <v>17</v>
      </c>
      <c r="E4" s="5" t="s">
        <v>8</v>
      </c>
      <c r="F4" s="23">
        <v>5000</v>
      </c>
      <c r="G4" s="26">
        <f t="shared" si="0"/>
        <v>8.5251232198576528</v>
      </c>
      <c r="H4" s="12" t="s">
        <v>21</v>
      </c>
      <c r="I4" s="8" t="s">
        <v>31</v>
      </c>
      <c r="J4" s="7" t="s">
        <v>32</v>
      </c>
      <c r="K4" s="41" t="s">
        <v>33</v>
      </c>
      <c r="L4" s="42">
        <v>586.5017866666667</v>
      </c>
    </row>
    <row r="5" spans="1:12" s="43" customFormat="1" ht="15" customHeight="1" x14ac:dyDescent="0.25">
      <c r="A5" s="38" t="s">
        <v>73</v>
      </c>
      <c r="B5" s="44">
        <v>41732</v>
      </c>
      <c r="C5" s="45" t="s">
        <v>74</v>
      </c>
      <c r="D5" s="46" t="s">
        <v>53</v>
      </c>
      <c r="E5" s="5" t="s">
        <v>8</v>
      </c>
      <c r="F5" s="22">
        <v>10000</v>
      </c>
      <c r="G5" s="26">
        <f t="shared" si="0"/>
        <v>17.050246439715306</v>
      </c>
      <c r="H5" s="12" t="s">
        <v>22</v>
      </c>
      <c r="I5" s="8" t="s">
        <v>31</v>
      </c>
      <c r="J5" s="7" t="s">
        <v>32</v>
      </c>
      <c r="K5" s="41" t="s">
        <v>33</v>
      </c>
      <c r="L5" s="42">
        <v>586.5017866666667</v>
      </c>
    </row>
    <row r="6" spans="1:12" s="43" customFormat="1" ht="15" customHeight="1" x14ac:dyDescent="0.25">
      <c r="A6" s="38" t="s">
        <v>73</v>
      </c>
      <c r="B6" s="44">
        <v>41740</v>
      </c>
      <c r="C6" s="40" t="s">
        <v>11</v>
      </c>
      <c r="D6" s="4" t="s">
        <v>17</v>
      </c>
      <c r="E6" s="5" t="s">
        <v>30</v>
      </c>
      <c r="F6" s="23">
        <v>2500</v>
      </c>
      <c r="G6" s="26">
        <f t="shared" si="0"/>
        <v>4.2625616099288264</v>
      </c>
      <c r="H6" s="12" t="s">
        <v>34</v>
      </c>
      <c r="I6" s="8" t="s">
        <v>31</v>
      </c>
      <c r="J6" s="7" t="s">
        <v>32</v>
      </c>
      <c r="K6" s="41" t="s">
        <v>33</v>
      </c>
      <c r="L6" s="42">
        <v>586.5017866666667</v>
      </c>
    </row>
    <row r="7" spans="1:12" s="43" customFormat="1" ht="15" customHeight="1" x14ac:dyDescent="0.25">
      <c r="A7" s="38" t="s">
        <v>73</v>
      </c>
      <c r="B7" s="44">
        <v>41740</v>
      </c>
      <c r="C7" s="40" t="s">
        <v>11</v>
      </c>
      <c r="D7" s="4" t="s">
        <v>17</v>
      </c>
      <c r="E7" s="5" t="s">
        <v>8</v>
      </c>
      <c r="F7" s="23">
        <v>5000</v>
      </c>
      <c r="G7" s="26">
        <f t="shared" si="0"/>
        <v>8.5251232198576528</v>
      </c>
      <c r="H7" s="12" t="s">
        <v>23</v>
      </c>
      <c r="I7" s="8" t="s">
        <v>31</v>
      </c>
      <c r="J7" s="7" t="s">
        <v>32</v>
      </c>
      <c r="K7" s="41" t="s">
        <v>33</v>
      </c>
      <c r="L7" s="42">
        <v>586.5017866666667</v>
      </c>
    </row>
    <row r="8" spans="1:12" s="43" customFormat="1" ht="15" customHeight="1" x14ac:dyDescent="0.25">
      <c r="A8" s="38" t="s">
        <v>73</v>
      </c>
      <c r="B8" s="44">
        <v>41744</v>
      </c>
      <c r="C8" s="40" t="s">
        <v>11</v>
      </c>
      <c r="D8" s="4" t="s">
        <v>17</v>
      </c>
      <c r="E8" s="5" t="s">
        <v>30</v>
      </c>
      <c r="F8" s="23">
        <v>2500</v>
      </c>
      <c r="G8" s="26">
        <f t="shared" si="0"/>
        <v>4.2625616099288264</v>
      </c>
      <c r="H8" s="12" t="s">
        <v>24</v>
      </c>
      <c r="I8" s="8" t="s">
        <v>31</v>
      </c>
      <c r="J8" s="7" t="s">
        <v>32</v>
      </c>
      <c r="K8" s="41" t="s">
        <v>33</v>
      </c>
      <c r="L8" s="42">
        <v>586.5017866666667</v>
      </c>
    </row>
    <row r="9" spans="1:12" s="43" customFormat="1" ht="15" customHeight="1" x14ac:dyDescent="0.25">
      <c r="A9" s="38" t="s">
        <v>73</v>
      </c>
      <c r="B9" s="44">
        <v>41752</v>
      </c>
      <c r="C9" s="40" t="s">
        <v>11</v>
      </c>
      <c r="D9" s="4" t="s">
        <v>17</v>
      </c>
      <c r="E9" s="5" t="s">
        <v>30</v>
      </c>
      <c r="F9" s="21">
        <v>2500</v>
      </c>
      <c r="G9" s="26">
        <f t="shared" si="0"/>
        <v>4.2625616099288264</v>
      </c>
      <c r="H9" s="12" t="s">
        <v>25</v>
      </c>
      <c r="I9" s="8" t="s">
        <v>31</v>
      </c>
      <c r="J9" s="7" t="s">
        <v>32</v>
      </c>
      <c r="K9" s="41" t="s">
        <v>33</v>
      </c>
      <c r="L9" s="42">
        <v>586.5017866666667</v>
      </c>
    </row>
    <row r="10" spans="1:12" s="43" customFormat="1" ht="15" customHeight="1" x14ac:dyDescent="0.25">
      <c r="A10" s="38" t="s">
        <v>73</v>
      </c>
      <c r="B10" s="44">
        <v>41752</v>
      </c>
      <c r="C10" s="40" t="s">
        <v>11</v>
      </c>
      <c r="D10" s="4" t="s">
        <v>17</v>
      </c>
      <c r="E10" s="5" t="s">
        <v>8</v>
      </c>
      <c r="F10" s="23">
        <v>5000</v>
      </c>
      <c r="G10" s="26">
        <f t="shared" si="0"/>
        <v>8.5251232198576528</v>
      </c>
      <c r="H10" s="12" t="s">
        <v>26</v>
      </c>
      <c r="I10" s="8" t="s">
        <v>31</v>
      </c>
      <c r="J10" s="7" t="s">
        <v>32</v>
      </c>
      <c r="K10" s="41" t="s">
        <v>33</v>
      </c>
      <c r="L10" s="42">
        <v>586.5017866666667</v>
      </c>
    </row>
    <row r="11" spans="1:12" s="43" customFormat="1" ht="15" customHeight="1" x14ac:dyDescent="0.25">
      <c r="A11" s="38" t="s">
        <v>73</v>
      </c>
      <c r="B11" s="44">
        <v>41758</v>
      </c>
      <c r="C11" s="40" t="s">
        <v>11</v>
      </c>
      <c r="D11" s="4" t="s">
        <v>17</v>
      </c>
      <c r="E11" s="5" t="s">
        <v>30</v>
      </c>
      <c r="F11" s="23">
        <v>2500</v>
      </c>
      <c r="G11" s="26">
        <f t="shared" si="0"/>
        <v>4.2625616099288264</v>
      </c>
      <c r="H11" s="12" t="s">
        <v>27</v>
      </c>
      <c r="I11" s="8" t="s">
        <v>31</v>
      </c>
      <c r="J11" s="7" t="s">
        <v>32</v>
      </c>
      <c r="K11" s="41" t="s">
        <v>33</v>
      </c>
      <c r="L11" s="42">
        <v>586.5017866666667</v>
      </c>
    </row>
    <row r="12" spans="1:12" s="43" customFormat="1" ht="15" customHeight="1" x14ac:dyDescent="0.25">
      <c r="A12" s="38" t="s">
        <v>73</v>
      </c>
      <c r="B12" s="44">
        <v>41730</v>
      </c>
      <c r="C12" s="40" t="s">
        <v>35</v>
      </c>
      <c r="D12" s="4" t="s">
        <v>36</v>
      </c>
      <c r="E12" s="5" t="s">
        <v>8</v>
      </c>
      <c r="F12" s="23">
        <v>500</v>
      </c>
      <c r="G12" s="26">
        <f t="shared" si="0"/>
        <v>0.85251232198576532</v>
      </c>
      <c r="H12" s="12" t="s">
        <v>37</v>
      </c>
      <c r="I12" s="8" t="s">
        <v>31</v>
      </c>
      <c r="J12" s="7" t="s">
        <v>32</v>
      </c>
      <c r="K12" s="41" t="s">
        <v>33</v>
      </c>
      <c r="L12" s="42">
        <v>586.5017866666667</v>
      </c>
    </row>
    <row r="13" spans="1:12" s="43" customFormat="1" ht="15" customHeight="1" x14ac:dyDescent="0.25">
      <c r="A13" s="38" t="s">
        <v>73</v>
      </c>
      <c r="B13" s="44">
        <v>41731</v>
      </c>
      <c r="C13" s="40" t="s">
        <v>35</v>
      </c>
      <c r="D13" s="4" t="s">
        <v>36</v>
      </c>
      <c r="E13" s="5" t="s">
        <v>8</v>
      </c>
      <c r="F13" s="23">
        <v>500</v>
      </c>
      <c r="G13" s="26">
        <f t="shared" si="0"/>
        <v>0.85251232198576532</v>
      </c>
      <c r="H13" s="12" t="s">
        <v>37</v>
      </c>
      <c r="I13" s="8" t="s">
        <v>31</v>
      </c>
      <c r="J13" s="7" t="s">
        <v>32</v>
      </c>
      <c r="K13" s="41" t="s">
        <v>33</v>
      </c>
      <c r="L13" s="42">
        <v>586.5017866666667</v>
      </c>
    </row>
    <row r="14" spans="1:12" s="43" customFormat="1" ht="15" customHeight="1" x14ac:dyDescent="0.25">
      <c r="A14" s="38" t="s">
        <v>73</v>
      </c>
      <c r="B14" s="44">
        <v>41732</v>
      </c>
      <c r="C14" s="40" t="s">
        <v>35</v>
      </c>
      <c r="D14" s="4" t="s">
        <v>36</v>
      </c>
      <c r="E14" s="5" t="s">
        <v>8</v>
      </c>
      <c r="F14" s="23">
        <v>1200</v>
      </c>
      <c r="G14" s="26">
        <f t="shared" si="0"/>
        <v>2.0460295727658369</v>
      </c>
      <c r="H14" s="12" t="s">
        <v>37</v>
      </c>
      <c r="I14" s="8" t="s">
        <v>31</v>
      </c>
      <c r="J14" s="7" t="s">
        <v>32</v>
      </c>
      <c r="K14" s="41" t="s">
        <v>33</v>
      </c>
      <c r="L14" s="42">
        <v>586.5017866666667</v>
      </c>
    </row>
    <row r="15" spans="1:12" s="43" customFormat="1" ht="15" customHeight="1" x14ac:dyDescent="0.25">
      <c r="A15" s="38" t="s">
        <v>73</v>
      </c>
      <c r="B15" s="44">
        <v>41733</v>
      </c>
      <c r="C15" s="45" t="s">
        <v>75</v>
      </c>
      <c r="D15" s="46" t="s">
        <v>85</v>
      </c>
      <c r="E15" s="5" t="s">
        <v>6</v>
      </c>
      <c r="F15" s="22">
        <v>8000</v>
      </c>
      <c r="G15" s="26">
        <f t="shared" si="0"/>
        <v>13.640197151772245</v>
      </c>
      <c r="H15" s="12" t="s">
        <v>40</v>
      </c>
      <c r="I15" s="8" t="s">
        <v>31</v>
      </c>
      <c r="J15" s="7" t="s">
        <v>32</v>
      </c>
      <c r="K15" s="41" t="s">
        <v>33</v>
      </c>
      <c r="L15" s="42">
        <v>586.5017866666667</v>
      </c>
    </row>
    <row r="16" spans="1:12" s="43" customFormat="1" ht="15" customHeight="1" x14ac:dyDescent="0.25">
      <c r="A16" s="38" t="s">
        <v>73</v>
      </c>
      <c r="B16" s="44">
        <v>41733</v>
      </c>
      <c r="C16" s="40" t="s">
        <v>77</v>
      </c>
      <c r="D16" s="46" t="s">
        <v>85</v>
      </c>
      <c r="E16" s="5" t="s">
        <v>6</v>
      </c>
      <c r="F16" s="23">
        <v>2250</v>
      </c>
      <c r="G16" s="26">
        <f t="shared" si="0"/>
        <v>3.8363054489359438</v>
      </c>
      <c r="H16" s="12" t="s">
        <v>40</v>
      </c>
      <c r="I16" s="8" t="s">
        <v>31</v>
      </c>
      <c r="J16" s="7" t="s">
        <v>32</v>
      </c>
      <c r="K16" s="41" t="s">
        <v>33</v>
      </c>
      <c r="L16" s="42">
        <v>586.5017866666667</v>
      </c>
    </row>
    <row r="17" spans="1:12" s="43" customFormat="1" ht="15" customHeight="1" x14ac:dyDescent="0.25">
      <c r="A17" s="38" t="s">
        <v>73</v>
      </c>
      <c r="B17" s="44">
        <v>41733</v>
      </c>
      <c r="C17" s="40" t="s">
        <v>78</v>
      </c>
      <c r="D17" s="46" t="s">
        <v>85</v>
      </c>
      <c r="E17" s="5" t="s">
        <v>6</v>
      </c>
      <c r="F17" s="23">
        <v>6000</v>
      </c>
      <c r="G17" s="26">
        <f t="shared" si="0"/>
        <v>10.230147863829183</v>
      </c>
      <c r="H17" s="12" t="s">
        <v>40</v>
      </c>
      <c r="I17" s="8" t="s">
        <v>31</v>
      </c>
      <c r="J17" s="7" t="s">
        <v>32</v>
      </c>
      <c r="K17" s="41" t="s">
        <v>33</v>
      </c>
      <c r="L17" s="42">
        <v>586.5017866666667</v>
      </c>
    </row>
    <row r="18" spans="1:12" s="43" customFormat="1" ht="15" customHeight="1" x14ac:dyDescent="0.25">
      <c r="A18" s="38" t="s">
        <v>73</v>
      </c>
      <c r="B18" s="44">
        <v>41733</v>
      </c>
      <c r="C18" s="40" t="s">
        <v>35</v>
      </c>
      <c r="D18" s="4" t="s">
        <v>36</v>
      </c>
      <c r="E18" s="5" t="s">
        <v>8</v>
      </c>
      <c r="F18" s="23">
        <v>1600</v>
      </c>
      <c r="G18" s="26">
        <f t="shared" si="0"/>
        <v>2.7280394303544488</v>
      </c>
      <c r="H18" s="12" t="s">
        <v>37</v>
      </c>
      <c r="I18" s="8" t="s">
        <v>31</v>
      </c>
      <c r="J18" s="7" t="s">
        <v>32</v>
      </c>
      <c r="K18" s="41" t="s">
        <v>33</v>
      </c>
      <c r="L18" s="42">
        <v>586.5017866666667</v>
      </c>
    </row>
    <row r="19" spans="1:12" s="43" customFormat="1" ht="15" customHeight="1" x14ac:dyDescent="0.25">
      <c r="A19" s="38" t="s">
        <v>73</v>
      </c>
      <c r="B19" s="44">
        <v>41734</v>
      </c>
      <c r="C19" s="40" t="s">
        <v>35</v>
      </c>
      <c r="D19" s="4" t="s">
        <v>36</v>
      </c>
      <c r="E19" s="5" t="s">
        <v>8</v>
      </c>
      <c r="F19" s="21">
        <v>1000</v>
      </c>
      <c r="G19" s="26">
        <f t="shared" si="0"/>
        <v>1.7050246439715306</v>
      </c>
      <c r="H19" s="12" t="s">
        <v>37</v>
      </c>
      <c r="I19" s="6" t="s">
        <v>31</v>
      </c>
      <c r="J19" s="7" t="s">
        <v>32</v>
      </c>
      <c r="K19" s="41" t="s">
        <v>33</v>
      </c>
      <c r="L19" s="42">
        <v>586.5017866666667</v>
      </c>
    </row>
    <row r="20" spans="1:12" s="43" customFormat="1" ht="15" customHeight="1" x14ac:dyDescent="0.25">
      <c r="A20" s="38" t="s">
        <v>73</v>
      </c>
      <c r="B20" s="44">
        <v>41735</v>
      </c>
      <c r="C20" s="40" t="s">
        <v>35</v>
      </c>
      <c r="D20" s="4" t="s">
        <v>36</v>
      </c>
      <c r="E20" s="5" t="s">
        <v>8</v>
      </c>
      <c r="F20" s="23">
        <v>600</v>
      </c>
      <c r="G20" s="26">
        <f t="shared" si="0"/>
        <v>1.0230147863829184</v>
      </c>
      <c r="H20" s="12" t="s">
        <v>37</v>
      </c>
      <c r="I20" s="8" t="s">
        <v>31</v>
      </c>
      <c r="J20" s="7" t="s">
        <v>32</v>
      </c>
      <c r="K20" s="41" t="s">
        <v>33</v>
      </c>
      <c r="L20" s="42">
        <v>586.5017866666667</v>
      </c>
    </row>
    <row r="21" spans="1:12" s="43" customFormat="1" ht="15" customHeight="1" x14ac:dyDescent="0.25">
      <c r="A21" s="38" t="s">
        <v>73</v>
      </c>
      <c r="B21" s="44">
        <v>41737</v>
      </c>
      <c r="C21" s="40" t="s">
        <v>35</v>
      </c>
      <c r="D21" s="4" t="s">
        <v>36</v>
      </c>
      <c r="E21" s="5" t="s">
        <v>8</v>
      </c>
      <c r="F21" s="23">
        <v>1100</v>
      </c>
      <c r="G21" s="26">
        <f t="shared" si="0"/>
        <v>1.8755271083686837</v>
      </c>
      <c r="H21" s="12" t="s">
        <v>37</v>
      </c>
      <c r="I21" s="9" t="s">
        <v>31</v>
      </c>
      <c r="J21" s="7" t="s">
        <v>32</v>
      </c>
      <c r="K21" s="41" t="s">
        <v>33</v>
      </c>
      <c r="L21" s="42">
        <v>586.5017866666667</v>
      </c>
    </row>
    <row r="22" spans="1:12" s="43" customFormat="1" ht="15" customHeight="1" x14ac:dyDescent="0.25">
      <c r="A22" s="38" t="s">
        <v>73</v>
      </c>
      <c r="B22" s="44">
        <v>41738</v>
      </c>
      <c r="C22" s="40" t="s">
        <v>28</v>
      </c>
      <c r="D22" s="4" t="s">
        <v>10</v>
      </c>
      <c r="E22" s="5" t="s">
        <v>8</v>
      </c>
      <c r="F22" s="23">
        <v>300000</v>
      </c>
      <c r="G22" s="26">
        <f t="shared" si="0"/>
        <v>511.50739319145919</v>
      </c>
      <c r="H22" s="12" t="s">
        <v>37</v>
      </c>
      <c r="I22" s="8" t="s">
        <v>31</v>
      </c>
      <c r="J22" s="7" t="s">
        <v>32</v>
      </c>
      <c r="K22" s="41" t="s">
        <v>33</v>
      </c>
      <c r="L22" s="42">
        <v>586.5017866666667</v>
      </c>
    </row>
    <row r="23" spans="1:12" s="43" customFormat="1" ht="15" customHeight="1" x14ac:dyDescent="0.25">
      <c r="A23" s="38" t="s">
        <v>73</v>
      </c>
      <c r="B23" s="44">
        <v>41738</v>
      </c>
      <c r="C23" s="40" t="s">
        <v>35</v>
      </c>
      <c r="D23" s="4" t="s">
        <v>36</v>
      </c>
      <c r="E23" s="5" t="s">
        <v>8</v>
      </c>
      <c r="F23" s="23">
        <v>1000</v>
      </c>
      <c r="G23" s="26">
        <f t="shared" si="0"/>
        <v>1.7050246439715306</v>
      </c>
      <c r="H23" s="12" t="s">
        <v>37</v>
      </c>
      <c r="I23" s="8" t="s">
        <v>31</v>
      </c>
      <c r="J23" s="7" t="s">
        <v>32</v>
      </c>
      <c r="K23" s="41" t="s">
        <v>33</v>
      </c>
      <c r="L23" s="42">
        <v>586.5017866666667</v>
      </c>
    </row>
    <row r="24" spans="1:12" s="43" customFormat="1" ht="15" customHeight="1" x14ac:dyDescent="0.25">
      <c r="A24" s="38" t="s">
        <v>73</v>
      </c>
      <c r="B24" s="44">
        <v>41739</v>
      </c>
      <c r="C24" s="40" t="s">
        <v>35</v>
      </c>
      <c r="D24" s="4" t="s">
        <v>36</v>
      </c>
      <c r="E24" s="5" t="s">
        <v>8</v>
      </c>
      <c r="F24" s="23">
        <v>1600</v>
      </c>
      <c r="G24" s="26">
        <f t="shared" si="0"/>
        <v>2.7280394303544488</v>
      </c>
      <c r="H24" s="12" t="s">
        <v>37</v>
      </c>
      <c r="I24" s="8" t="s">
        <v>31</v>
      </c>
      <c r="J24" s="7" t="s">
        <v>32</v>
      </c>
      <c r="K24" s="41" t="s">
        <v>33</v>
      </c>
      <c r="L24" s="42">
        <v>586.5017866666667</v>
      </c>
    </row>
    <row r="25" spans="1:12" s="43" customFormat="1" ht="15" customHeight="1" x14ac:dyDescent="0.25">
      <c r="A25" s="38" t="s">
        <v>73</v>
      </c>
      <c r="B25" s="44">
        <v>41740</v>
      </c>
      <c r="C25" s="40" t="s">
        <v>35</v>
      </c>
      <c r="D25" s="4" t="s">
        <v>36</v>
      </c>
      <c r="E25" s="5" t="s">
        <v>8</v>
      </c>
      <c r="F25" s="23">
        <v>500</v>
      </c>
      <c r="G25" s="26">
        <f t="shared" si="0"/>
        <v>0.85251232198576532</v>
      </c>
      <c r="H25" s="12" t="s">
        <v>37</v>
      </c>
      <c r="I25" s="8" t="s">
        <v>31</v>
      </c>
      <c r="J25" s="7" t="s">
        <v>32</v>
      </c>
      <c r="K25" s="41" t="s">
        <v>33</v>
      </c>
      <c r="L25" s="42">
        <v>586.5017866666667</v>
      </c>
    </row>
    <row r="26" spans="1:12" s="43" customFormat="1" ht="15" customHeight="1" x14ac:dyDescent="0.25">
      <c r="A26" s="38" t="s">
        <v>73</v>
      </c>
      <c r="B26" s="44">
        <v>41741</v>
      </c>
      <c r="C26" s="40" t="s">
        <v>35</v>
      </c>
      <c r="D26" s="4" t="s">
        <v>36</v>
      </c>
      <c r="E26" s="5" t="s">
        <v>8</v>
      </c>
      <c r="F26" s="23">
        <v>600</v>
      </c>
      <c r="G26" s="26">
        <f t="shared" si="0"/>
        <v>1.0230147863829184</v>
      </c>
      <c r="H26" s="12" t="s">
        <v>37</v>
      </c>
      <c r="I26" s="8" t="s">
        <v>31</v>
      </c>
      <c r="J26" s="7" t="s">
        <v>32</v>
      </c>
      <c r="K26" s="41" t="s">
        <v>33</v>
      </c>
      <c r="L26" s="42">
        <v>586.5017866666667</v>
      </c>
    </row>
    <row r="27" spans="1:12" s="43" customFormat="1" ht="15" customHeight="1" x14ac:dyDescent="0.25">
      <c r="A27" s="38" t="s">
        <v>73</v>
      </c>
      <c r="B27" s="44">
        <v>41742</v>
      </c>
      <c r="C27" s="40" t="s">
        <v>35</v>
      </c>
      <c r="D27" s="4" t="s">
        <v>36</v>
      </c>
      <c r="E27" s="5" t="s">
        <v>8</v>
      </c>
      <c r="F27" s="21">
        <v>1000</v>
      </c>
      <c r="G27" s="26">
        <f t="shared" si="0"/>
        <v>1.7050246439715306</v>
      </c>
      <c r="H27" s="12" t="s">
        <v>37</v>
      </c>
      <c r="I27" s="8" t="s">
        <v>31</v>
      </c>
      <c r="J27" s="7" t="s">
        <v>32</v>
      </c>
      <c r="K27" s="41" t="s">
        <v>33</v>
      </c>
      <c r="L27" s="42">
        <v>586.5017866666667</v>
      </c>
    </row>
    <row r="28" spans="1:12" s="43" customFormat="1" ht="15" customHeight="1" x14ac:dyDescent="0.25">
      <c r="A28" s="38" t="s">
        <v>73</v>
      </c>
      <c r="B28" s="44">
        <v>41744</v>
      </c>
      <c r="C28" s="40" t="s">
        <v>35</v>
      </c>
      <c r="D28" s="4" t="s">
        <v>36</v>
      </c>
      <c r="E28" s="5" t="s">
        <v>8</v>
      </c>
      <c r="F28" s="21">
        <v>1000</v>
      </c>
      <c r="G28" s="26">
        <f t="shared" si="0"/>
        <v>1.7050246439715306</v>
      </c>
      <c r="H28" s="12" t="s">
        <v>37</v>
      </c>
      <c r="I28" s="8" t="s">
        <v>31</v>
      </c>
      <c r="J28" s="7" t="s">
        <v>32</v>
      </c>
      <c r="K28" s="41" t="s">
        <v>33</v>
      </c>
      <c r="L28" s="42">
        <v>586.5017866666667</v>
      </c>
    </row>
    <row r="29" spans="1:12" s="43" customFormat="1" ht="15" customHeight="1" x14ac:dyDescent="0.25">
      <c r="A29" s="38" t="s">
        <v>73</v>
      </c>
      <c r="B29" s="44">
        <v>41745</v>
      </c>
      <c r="C29" s="40" t="s">
        <v>35</v>
      </c>
      <c r="D29" s="4" t="s">
        <v>36</v>
      </c>
      <c r="E29" s="5" t="s">
        <v>8</v>
      </c>
      <c r="F29" s="21">
        <v>1000</v>
      </c>
      <c r="G29" s="26">
        <f t="shared" si="0"/>
        <v>1.7050246439715306</v>
      </c>
      <c r="H29" s="12" t="s">
        <v>37</v>
      </c>
      <c r="I29" s="8" t="s">
        <v>31</v>
      </c>
      <c r="J29" s="7" t="s">
        <v>32</v>
      </c>
      <c r="K29" s="41" t="s">
        <v>33</v>
      </c>
      <c r="L29" s="42">
        <v>586.5017866666667</v>
      </c>
    </row>
    <row r="30" spans="1:12" s="43" customFormat="1" ht="15" customHeight="1" x14ac:dyDescent="0.25">
      <c r="A30" s="38" t="s">
        <v>73</v>
      </c>
      <c r="B30" s="44">
        <v>41746</v>
      </c>
      <c r="C30" s="40" t="s">
        <v>35</v>
      </c>
      <c r="D30" s="4" t="s">
        <v>36</v>
      </c>
      <c r="E30" s="5" t="s">
        <v>8</v>
      </c>
      <c r="F30" s="21">
        <v>1800</v>
      </c>
      <c r="G30" s="26">
        <f t="shared" si="0"/>
        <v>3.0690443591487551</v>
      </c>
      <c r="H30" s="12" t="s">
        <v>37</v>
      </c>
      <c r="I30" s="8" t="s">
        <v>31</v>
      </c>
      <c r="J30" s="7" t="s">
        <v>32</v>
      </c>
      <c r="K30" s="41" t="s">
        <v>33</v>
      </c>
      <c r="L30" s="42">
        <v>586.5017866666667</v>
      </c>
    </row>
    <row r="31" spans="1:12" s="43" customFormat="1" ht="15" customHeight="1" x14ac:dyDescent="0.25">
      <c r="A31" s="38" t="s">
        <v>73</v>
      </c>
      <c r="B31" s="44">
        <v>41747</v>
      </c>
      <c r="C31" s="40" t="s">
        <v>35</v>
      </c>
      <c r="D31" s="4" t="s">
        <v>36</v>
      </c>
      <c r="E31" s="5" t="s">
        <v>8</v>
      </c>
      <c r="F31" s="21">
        <v>1000</v>
      </c>
      <c r="G31" s="26">
        <f t="shared" si="0"/>
        <v>1.7050246439715306</v>
      </c>
      <c r="H31" s="12" t="s">
        <v>37</v>
      </c>
      <c r="I31" s="8" t="s">
        <v>31</v>
      </c>
      <c r="J31" s="7" t="s">
        <v>32</v>
      </c>
      <c r="K31" s="41" t="s">
        <v>33</v>
      </c>
      <c r="L31" s="42">
        <v>586.5017866666667</v>
      </c>
    </row>
    <row r="32" spans="1:12" s="43" customFormat="1" ht="15" customHeight="1" x14ac:dyDescent="0.25">
      <c r="A32" s="38" t="s">
        <v>73</v>
      </c>
      <c r="B32" s="44">
        <v>41748</v>
      </c>
      <c r="C32" s="40" t="s">
        <v>35</v>
      </c>
      <c r="D32" s="4" t="s">
        <v>36</v>
      </c>
      <c r="E32" s="5" t="s">
        <v>8</v>
      </c>
      <c r="F32" s="21">
        <v>600</v>
      </c>
      <c r="G32" s="26">
        <f t="shared" si="0"/>
        <v>1.0230147863829184</v>
      </c>
      <c r="H32" s="12" t="s">
        <v>37</v>
      </c>
      <c r="I32" s="6" t="s">
        <v>31</v>
      </c>
      <c r="J32" s="7" t="s">
        <v>32</v>
      </c>
      <c r="K32" s="41" t="s">
        <v>33</v>
      </c>
      <c r="L32" s="42">
        <v>586.5017866666667</v>
      </c>
    </row>
    <row r="33" spans="1:12" s="43" customFormat="1" ht="15" customHeight="1" x14ac:dyDescent="0.25">
      <c r="A33" s="38" t="s">
        <v>73</v>
      </c>
      <c r="B33" s="44">
        <v>41752</v>
      </c>
      <c r="C33" s="40" t="s">
        <v>35</v>
      </c>
      <c r="D33" s="4" t="s">
        <v>36</v>
      </c>
      <c r="E33" s="5" t="s">
        <v>8</v>
      </c>
      <c r="F33" s="21">
        <v>1200</v>
      </c>
      <c r="G33" s="26">
        <f t="shared" si="0"/>
        <v>2.0460295727658369</v>
      </c>
      <c r="H33" s="12" t="s">
        <v>37</v>
      </c>
      <c r="I33" s="6" t="s">
        <v>31</v>
      </c>
      <c r="J33" s="7" t="s">
        <v>32</v>
      </c>
      <c r="K33" s="41" t="s">
        <v>33</v>
      </c>
      <c r="L33" s="42">
        <v>586.5017866666667</v>
      </c>
    </row>
    <row r="34" spans="1:12" s="43" customFormat="1" ht="15" customHeight="1" x14ac:dyDescent="0.25">
      <c r="A34" s="38" t="s">
        <v>73</v>
      </c>
      <c r="B34" s="44">
        <v>41753</v>
      </c>
      <c r="C34" s="40" t="s">
        <v>35</v>
      </c>
      <c r="D34" s="4" t="s">
        <v>36</v>
      </c>
      <c r="E34" s="5" t="s">
        <v>8</v>
      </c>
      <c r="F34" s="21">
        <v>1000</v>
      </c>
      <c r="G34" s="26">
        <f t="shared" si="0"/>
        <v>1.7050246439715306</v>
      </c>
      <c r="H34" s="12" t="s">
        <v>37</v>
      </c>
      <c r="I34" s="8" t="s">
        <v>31</v>
      </c>
      <c r="J34" s="7" t="s">
        <v>32</v>
      </c>
      <c r="K34" s="41" t="s">
        <v>33</v>
      </c>
      <c r="L34" s="42">
        <v>586.5017866666667</v>
      </c>
    </row>
    <row r="35" spans="1:12" s="43" customFormat="1" ht="15" customHeight="1" x14ac:dyDescent="0.25">
      <c r="A35" s="38" t="s">
        <v>73</v>
      </c>
      <c r="B35" s="44">
        <v>41754</v>
      </c>
      <c r="C35" s="40" t="s">
        <v>35</v>
      </c>
      <c r="D35" s="4" t="s">
        <v>36</v>
      </c>
      <c r="E35" s="5" t="s">
        <v>8</v>
      </c>
      <c r="F35" s="21">
        <v>1000</v>
      </c>
      <c r="G35" s="26">
        <f t="shared" si="0"/>
        <v>1.7050246439715306</v>
      </c>
      <c r="H35" s="12" t="s">
        <v>37</v>
      </c>
      <c r="I35" s="8" t="s">
        <v>31</v>
      </c>
      <c r="J35" s="7" t="s">
        <v>32</v>
      </c>
      <c r="K35" s="41" t="s">
        <v>33</v>
      </c>
      <c r="L35" s="42">
        <v>586.5017866666667</v>
      </c>
    </row>
    <row r="36" spans="1:12" s="43" customFormat="1" ht="15" customHeight="1" x14ac:dyDescent="0.25">
      <c r="A36" s="38" t="s">
        <v>73</v>
      </c>
      <c r="B36" s="44">
        <v>41755</v>
      </c>
      <c r="C36" s="40" t="s">
        <v>35</v>
      </c>
      <c r="D36" s="4" t="s">
        <v>36</v>
      </c>
      <c r="E36" s="5" t="s">
        <v>8</v>
      </c>
      <c r="F36" s="21">
        <v>900</v>
      </c>
      <c r="G36" s="26">
        <f t="shared" si="0"/>
        <v>1.5345221795743775</v>
      </c>
      <c r="H36" s="12" t="s">
        <v>37</v>
      </c>
      <c r="I36" s="8" t="s">
        <v>31</v>
      </c>
      <c r="J36" s="7" t="s">
        <v>32</v>
      </c>
      <c r="K36" s="41" t="s">
        <v>33</v>
      </c>
      <c r="L36" s="42">
        <v>586.5017866666667</v>
      </c>
    </row>
    <row r="37" spans="1:12" s="43" customFormat="1" ht="15" customHeight="1" x14ac:dyDescent="0.25">
      <c r="A37" s="38" t="s">
        <v>73</v>
      </c>
      <c r="B37" s="44">
        <v>41756</v>
      </c>
      <c r="C37" s="40" t="s">
        <v>79</v>
      </c>
      <c r="D37" s="4" t="s">
        <v>10</v>
      </c>
      <c r="E37" s="5" t="s">
        <v>8</v>
      </c>
      <c r="F37" s="21">
        <v>30000</v>
      </c>
      <c r="G37" s="26">
        <f t="shared" si="0"/>
        <v>51.15073931914592</v>
      </c>
      <c r="H37" s="10" t="s">
        <v>37</v>
      </c>
      <c r="I37" s="8" t="s">
        <v>31</v>
      </c>
      <c r="J37" s="7" t="s">
        <v>32</v>
      </c>
      <c r="K37" s="41" t="s">
        <v>33</v>
      </c>
      <c r="L37" s="42">
        <v>586.5017866666667</v>
      </c>
    </row>
    <row r="38" spans="1:12" s="43" customFormat="1" ht="15" customHeight="1" x14ac:dyDescent="0.25">
      <c r="A38" s="38" t="s">
        <v>73</v>
      </c>
      <c r="B38" s="44">
        <v>41756</v>
      </c>
      <c r="C38" s="40" t="s">
        <v>35</v>
      </c>
      <c r="D38" s="4" t="s">
        <v>36</v>
      </c>
      <c r="E38" s="5" t="s">
        <v>8</v>
      </c>
      <c r="F38" s="21">
        <v>1500</v>
      </c>
      <c r="G38" s="26">
        <f t="shared" si="0"/>
        <v>2.5575369659572957</v>
      </c>
      <c r="H38" s="10" t="s">
        <v>37</v>
      </c>
      <c r="I38" s="8" t="s">
        <v>31</v>
      </c>
      <c r="J38" s="7" t="s">
        <v>32</v>
      </c>
      <c r="K38" s="41" t="s">
        <v>33</v>
      </c>
      <c r="L38" s="42">
        <v>586.5017866666667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January - April 2018</vt:lpstr>
      <vt:lpstr>Data analysis April 2018</vt:lpstr>
      <vt:lpstr>Data April 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Hajduchová</dc:creator>
  <cp:lastModifiedBy>AKWEN CYNTHIA CHUCK</cp:lastModifiedBy>
  <cp:lastPrinted>2017-10-31T15:39:59Z</cp:lastPrinted>
  <dcterms:created xsi:type="dcterms:W3CDTF">2015-05-20T10:00:04Z</dcterms:created>
  <dcterms:modified xsi:type="dcterms:W3CDTF">2018-07-05T14:00:14Z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a5547900-8b96-40a8-ab33-2898f27206bc</vt:lpwstr>
  </property>
</Properties>
</file>